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" activeTab="11"/>
  </bookViews>
  <sheets>
    <sheet name="Jan" sheetId="1" r:id="rId1"/>
    <sheet name="Fev" sheetId="2" r:id="rId2"/>
    <sheet name="Mar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<sst xmlns="http://schemas.openxmlformats.org/spreadsheetml/2006/main" count="480" uniqueCount="40">
  <si>
    <t>GRUPO DE PLANEJAMENTO E CONTROLE</t>
  </si>
  <si>
    <t>ÁREA DE INFORMAÇÕES</t>
  </si>
  <si>
    <t>CENTROS</t>
  </si>
  <si>
    <t>EFETIVOS</t>
  </si>
  <si>
    <t>C/H EFETIVOS</t>
  </si>
  <si>
    <t>TOTAL</t>
  </si>
  <si>
    <t>Ciências Biológicas e da Saúde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</si>
  <si>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</si>
  <si>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</si>
  <si>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</si>
  <si>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</si>
  <si>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</si>
  <si>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</si>
  <si>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</si>
  <si>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</si>
  <si>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</si>
  <si>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</si>
  <si>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</si>
  <si>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</si>
  <si>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</si>
  <si>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</si>
  <si>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</si>
  <si>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Ciências Médicas e Farmacêuticas</t>
  </si>
  <si>
    <t>REGIME ESPECIAL</t>
  </si>
  <si>
    <t>C/H REGIME ESPECIAL</t>
  </si>
  <si>
    <t>UNIVERSIDADE ESTADUAL DO OESTE DO PARANÁ</t>
  </si>
  <si>
    <t>TOTAL C.H.</t>
  </si>
  <si>
    <t>EF +CRES</t>
  </si>
  <si>
    <t>Dados de Janeiro de 2009</t>
  </si>
  <si>
    <t>Dados de Fevereiro de 2009</t>
  </si>
  <si>
    <t>Dados de Março de 2009 (último dia do mês)</t>
  </si>
  <si>
    <t>Dados de Abril de 2009 (último dia do mês)</t>
  </si>
  <si>
    <t>Dados de Junho de 2009 (último dia útil do mês)</t>
  </si>
  <si>
    <t>Dados de Maio de 2009 (último dia útil do mês)</t>
  </si>
  <si>
    <t>Dados de Julho de 2009 (último dia útil do mês)</t>
  </si>
  <si>
    <t>Dados de Agosto de 2009 (último dia útil do mês)</t>
  </si>
  <si>
    <t>Dados de Setembro de 2009 (último dia útil do mês)</t>
  </si>
  <si>
    <t>Dados de Outubro de 2009 (último dia útil do mês)</t>
  </si>
  <si>
    <t>Dados de Novembro de 2009 (último dia útil do mês)</t>
  </si>
  <si>
    <t>Dados de Dezembro de 2009 (último dia útil do mês)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</si>
</sst>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2" borderId="2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8" xfId="0" applyFont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2" borderId="4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4" borderId="20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4">
      <selection activeCell="E11" sqref="E1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124</v>
      </c>
      <c r="C7" s="27">
        <v>13</v>
      </c>
      <c r="D7" s="27">
        <v>4</v>
      </c>
      <c r="E7" s="27">
        <v>1</v>
      </c>
      <c r="F7" s="28">
        <f>SUM(B7:E7)</f>
        <v>142</v>
      </c>
      <c r="G7" s="26">
        <v>6</v>
      </c>
      <c r="H7" s="27">
        <v>7</v>
      </c>
      <c r="I7" s="27">
        <v>3</v>
      </c>
      <c r="J7" s="27">
        <v>0</v>
      </c>
      <c r="K7" s="45">
        <f>SUM(G7:J7)</f>
        <v>16</v>
      </c>
      <c r="L7" s="54">
        <f>F7+K7</f>
        <v>158</v>
      </c>
      <c r="M7" s="19">
        <f>B7*$B$6+C7*$C$6+D7*$D$6+E7*$E$6</f>
        <v>5329</v>
      </c>
      <c r="N7" s="5">
        <f>G7*$G$6+H7*$H$6+I7*$I$6+J7*$J$6</f>
        <v>444</v>
      </c>
      <c r="O7" s="9">
        <f>SUM(M7:N7)</f>
        <v>5773</v>
      </c>
    </row>
    <row r="8" spans="1:15" ht="12.75">
      <c r="A8" s="22" t="s">
        <v>22</v>
      </c>
      <c r="B8" s="5">
        <v>78</v>
      </c>
      <c r="C8" s="5">
        <v>34</v>
      </c>
      <c r="D8" s="5">
        <v>8</v>
      </c>
      <c r="E8" s="5">
        <v>2</v>
      </c>
      <c r="F8" s="35">
        <f>SUM(B8:E8)</f>
        <v>122</v>
      </c>
      <c r="G8" s="29">
        <v>4</v>
      </c>
      <c r="H8" s="5">
        <v>10</v>
      </c>
      <c r="I8" s="5">
        <v>4</v>
      </c>
      <c r="J8" s="5">
        <v>0</v>
      </c>
      <c r="K8" s="46">
        <f>SUM(G8:J8)</f>
        <v>18</v>
      </c>
      <c r="L8" s="55">
        <f>F8+K8</f>
        <v>140</v>
      </c>
      <c r="M8" s="19">
        <f>B8*$B$6+C8*$C$6+D8*$D$6+E8*$E$6</f>
        <v>4050</v>
      </c>
      <c r="N8" s="5">
        <f>G8*$G$6+H8*$H$6+I8*$I$6+J8*$J$6</f>
        <v>448</v>
      </c>
      <c r="O8" s="9">
        <f>SUM(M8:N8)</f>
        <v>4498</v>
      </c>
    </row>
    <row r="9" spans="1:15" ht="12.75">
      <c r="A9" s="23" t="s">
        <v>7</v>
      </c>
      <c r="B9" s="2">
        <v>76</v>
      </c>
      <c r="C9" s="2">
        <v>3</v>
      </c>
      <c r="D9" s="2">
        <v>0</v>
      </c>
      <c r="E9" s="2">
        <v>1</v>
      </c>
      <c r="F9" s="35">
        <f>SUM(B9:E9)</f>
        <v>80</v>
      </c>
      <c r="G9" s="29">
        <v>3</v>
      </c>
      <c r="H9" s="5">
        <v>3</v>
      </c>
      <c r="I9" s="5">
        <v>2</v>
      </c>
      <c r="J9" s="5">
        <v>0</v>
      </c>
      <c r="K9" s="46">
        <f>SUM(G9:J9)</f>
        <v>8</v>
      </c>
      <c r="L9" s="55">
        <f>F9+K9</f>
        <v>88</v>
      </c>
      <c r="M9" s="19">
        <f>B9*$B$6+C9*$C$6+D9*$D$6+E9*$E$6</f>
        <v>3121</v>
      </c>
      <c r="N9" s="5">
        <f>G9*$G$6+H9*$H$6+I9*$I$6+J9*$J$6</f>
        <v>216</v>
      </c>
      <c r="O9" s="9">
        <f>SUM(M9:N9)</f>
        <v>3337</v>
      </c>
    </row>
    <row r="10" spans="1:15" ht="12.75">
      <c r="A10" s="23" t="s">
        <v>8</v>
      </c>
      <c r="B10" s="2">
        <v>31</v>
      </c>
      <c r="C10" s="2">
        <v>6</v>
      </c>
      <c r="D10" s="2">
        <v>0</v>
      </c>
      <c r="E10" s="2">
        <v>0</v>
      </c>
      <c r="F10" s="35">
        <f>SUM(B10:E10)</f>
        <v>37</v>
      </c>
      <c r="G10" s="31">
        <v>1</v>
      </c>
      <c r="H10" s="2">
        <v>4</v>
      </c>
      <c r="I10" s="2">
        <v>0</v>
      </c>
      <c r="J10" s="2">
        <v>0</v>
      </c>
      <c r="K10" s="42">
        <f>SUM(G10:J10)</f>
        <v>5</v>
      </c>
      <c r="L10" s="55">
        <f>F10+K10</f>
        <v>42</v>
      </c>
      <c r="M10" s="19">
        <f>B10*$B$6+C10*$C$6+D10*$D$6+E10*$E$6</f>
        <v>1384</v>
      </c>
      <c r="N10" s="5">
        <f>G10*$G$6+H10*$H$6+I10*$I$6+J10*$J$6</f>
        <v>136</v>
      </c>
      <c r="O10" s="9">
        <f>SUM(M10:N10)</f>
        <v>1520</v>
      </c>
    </row>
    <row r="11" spans="1:15" ht="13.5" thickBot="1">
      <c r="A11" s="24" t="s">
        <v>9</v>
      </c>
      <c r="B11" s="40">
        <v>66</v>
      </c>
      <c r="C11" s="40">
        <v>0</v>
      </c>
      <c r="D11" s="40">
        <v>0</v>
      </c>
      <c r="E11" s="40">
        <v>0</v>
      </c>
      <c r="F11" s="41">
        <f>SUM(B11:E11)</f>
        <v>66</v>
      </c>
      <c r="G11" s="39">
        <v>10</v>
      </c>
      <c r="H11" s="40">
        <v>4</v>
      </c>
      <c r="I11" s="40">
        <v>1</v>
      </c>
      <c r="J11" s="40">
        <v>0</v>
      </c>
      <c r="K11" s="47">
        <f>SUM(G11:J11)</f>
        <v>15</v>
      </c>
      <c r="L11" s="55">
        <f>F11+K11</f>
        <v>81</v>
      </c>
      <c r="M11" s="19">
        <f>B11*$B$6+C11*$C$6+D11*$D$6+E11*$E$6</f>
        <v>2640</v>
      </c>
      <c r="N11" s="5">
        <f>G11*$G$6+H11*$H$6+I11*$I$6+J11*$J$6</f>
        <v>508</v>
      </c>
      <c r="O11" s="9">
        <f>SUM(M11:N11)</f>
        <v>3148</v>
      </c>
    </row>
    <row r="12" spans="1:16" s="1" customFormat="1" ht="13.5" thickBot="1">
      <c r="A12" s="25" t="s">
        <v>10</v>
      </c>
      <c r="B12" s="38">
        <f aca="true" t="shared" si="0" ref="B12:O12">SUM(B7:B11)</f>
        <v>375</v>
      </c>
      <c r="C12" s="38">
        <f t="shared" si="0"/>
        <v>56</v>
      </c>
      <c r="D12" s="38">
        <f t="shared" si="0"/>
        <v>12</v>
      </c>
      <c r="E12" s="38">
        <f t="shared" si="0"/>
        <v>4</v>
      </c>
      <c r="F12" s="37">
        <f t="shared" si="0"/>
        <v>447</v>
      </c>
      <c r="G12" s="4">
        <f t="shared" si="0"/>
        <v>24</v>
      </c>
      <c r="H12" s="4">
        <f t="shared" si="0"/>
        <v>28</v>
      </c>
      <c r="I12" s="4">
        <f t="shared" si="0"/>
        <v>10</v>
      </c>
      <c r="J12" s="4">
        <f t="shared" si="0"/>
        <v>0</v>
      </c>
      <c r="K12" s="32">
        <f t="shared" si="0"/>
        <v>62</v>
      </c>
      <c r="L12" s="51">
        <f t="shared" si="0"/>
        <v>509</v>
      </c>
      <c r="M12" s="20">
        <f t="shared" si="0"/>
        <v>16524</v>
      </c>
      <c r="N12" s="4">
        <f t="shared" si="0"/>
        <v>1752</v>
      </c>
      <c r="O12" s="10">
        <f t="shared" si="0"/>
        <v>18276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38</v>
      </c>
      <c r="C14" s="27">
        <v>6</v>
      </c>
      <c r="D14" s="27">
        <v>1</v>
      </c>
      <c r="E14" s="27">
        <v>0</v>
      </c>
      <c r="F14" s="42">
        <f>SUM(B14:E14)</f>
        <v>45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54</v>
      </c>
      <c r="M14" s="19">
        <f>B14*$B$6+C14*$C$6+D14*$D$6+E14*$E$6</f>
        <v>1676</v>
      </c>
      <c r="N14" s="5">
        <f>G14*$G$6+H14*$H$6+I14*$I$6+J14*$J$6</f>
        <v>216</v>
      </c>
      <c r="O14" s="9">
        <f>SUM(M14:N14)</f>
        <v>1892</v>
      </c>
    </row>
    <row r="15" spans="1:15" ht="12.75">
      <c r="A15" s="23" t="s">
        <v>12</v>
      </c>
      <c r="B15" s="2">
        <v>46</v>
      </c>
      <c r="C15" s="2">
        <v>1</v>
      </c>
      <c r="D15" s="2">
        <v>0</v>
      </c>
      <c r="E15" s="2">
        <v>0</v>
      </c>
      <c r="F15" s="42">
        <f>SUM(B15:E15)</f>
        <v>47</v>
      </c>
      <c r="G15" s="31">
        <v>2</v>
      </c>
      <c r="H15" s="2">
        <v>10</v>
      </c>
      <c r="I15" s="2">
        <v>0</v>
      </c>
      <c r="J15" s="2">
        <v>0</v>
      </c>
      <c r="K15" s="30">
        <f>SUM(G15:J15)</f>
        <v>12</v>
      </c>
      <c r="L15" s="55">
        <f>F15+K15</f>
        <v>59</v>
      </c>
      <c r="M15" s="19">
        <f>B15*$B$6+C15*$C$6+D15*$D$6+E15*$E$6</f>
        <v>1864</v>
      </c>
      <c r="N15" s="5">
        <f>G15*$G$6+H15*$H$6+I15*$I$6+J15*$J$6</f>
        <v>320</v>
      </c>
      <c r="O15" s="9">
        <f>SUM(M15:N15)</f>
        <v>2184</v>
      </c>
    </row>
    <row r="16" spans="1:15" ht="13.5" thickBot="1">
      <c r="A16" s="24" t="s">
        <v>13</v>
      </c>
      <c r="B16" s="3">
        <v>37</v>
      </c>
      <c r="C16" s="3">
        <v>12</v>
      </c>
      <c r="D16" s="3">
        <v>3</v>
      </c>
      <c r="E16" s="3">
        <v>0</v>
      </c>
      <c r="F16" s="42">
        <f>SUM(B16:E16)</f>
        <v>52</v>
      </c>
      <c r="G16" s="39">
        <v>0</v>
      </c>
      <c r="H16" s="40">
        <v>7</v>
      </c>
      <c r="I16" s="40">
        <v>3</v>
      </c>
      <c r="J16" s="40">
        <v>2</v>
      </c>
      <c r="K16" s="43">
        <f>SUM(G16:J16)</f>
        <v>12</v>
      </c>
      <c r="L16" s="55">
        <f>F16+K16</f>
        <v>64</v>
      </c>
      <c r="M16" s="19">
        <f>B16*$B$6+C16*$C$6+D16*$D$6+E16*$E$6</f>
        <v>1804</v>
      </c>
      <c r="N16" s="5">
        <f>G16*$G$6+H16*$H$6+I16*$I$6+J16*$J$6</f>
        <v>222</v>
      </c>
      <c r="O16" s="9">
        <f>SUM(M16:N16)</f>
        <v>2026</v>
      </c>
    </row>
    <row r="17" spans="1:16" s="1" customFormat="1" ht="13.5" thickBot="1">
      <c r="A17" s="25" t="s">
        <v>10</v>
      </c>
      <c r="B17" s="4">
        <f aca="true" t="shared" si="1" ref="B17:O17">SUM(B14:B16)</f>
        <v>121</v>
      </c>
      <c r="C17" s="4">
        <f t="shared" si="1"/>
        <v>19</v>
      </c>
      <c r="D17" s="4">
        <f t="shared" si="1"/>
        <v>4</v>
      </c>
      <c r="E17" s="4">
        <f t="shared" si="1"/>
        <v>0</v>
      </c>
      <c r="F17" s="32">
        <f t="shared" si="1"/>
        <v>144</v>
      </c>
      <c r="G17" s="4">
        <f t="shared" si="1"/>
        <v>2</v>
      </c>
      <c r="H17" s="4">
        <f t="shared" si="1"/>
        <v>26</v>
      </c>
      <c r="I17" s="4">
        <f t="shared" si="1"/>
        <v>3</v>
      </c>
      <c r="J17" s="4">
        <f t="shared" si="1"/>
        <v>2</v>
      </c>
      <c r="K17" s="32">
        <f t="shared" si="1"/>
        <v>33</v>
      </c>
      <c r="L17" s="51">
        <f t="shared" si="1"/>
        <v>177</v>
      </c>
      <c r="M17" s="20">
        <f t="shared" si="1"/>
        <v>5344</v>
      </c>
      <c r="N17" s="4">
        <f t="shared" si="1"/>
        <v>758</v>
      </c>
      <c r="O17" s="10">
        <f t="shared" si="1"/>
        <v>6102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6</v>
      </c>
      <c r="I19" s="27">
        <v>0</v>
      </c>
      <c r="J19" s="27">
        <v>0</v>
      </c>
      <c r="K19" s="28">
        <f>SUM(G19:J19)</f>
        <v>9</v>
      </c>
      <c r="L19" s="54">
        <f>F19+K19</f>
        <v>53</v>
      </c>
      <c r="M19" s="19">
        <f>B19*$B$6+C19*$C$6+D19*$D$6+E19*$E$6</f>
        <v>1760</v>
      </c>
      <c r="N19" s="5">
        <f>G19*$G$6+H19*$H$6+I19*$I$6+J19*$J$6</f>
        <v>264</v>
      </c>
      <c r="O19" s="9">
        <f>SUM(M19:N19)</f>
        <v>2024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3</v>
      </c>
      <c r="H20" s="40">
        <v>13</v>
      </c>
      <c r="I20" s="40">
        <v>0</v>
      </c>
      <c r="J20" s="40">
        <v>0</v>
      </c>
      <c r="K20" s="41">
        <f>SUM(G20:J20)</f>
        <v>16</v>
      </c>
      <c r="L20" s="55">
        <f>F20+K20</f>
        <v>55</v>
      </c>
      <c r="M20" s="19">
        <f>B20*$B$6+C20*$C$6+D20*$D$6+E20*$E$6</f>
        <v>1544</v>
      </c>
      <c r="N20" s="5">
        <f>G20*$G$6+H20*$H$6+I20*$I$6+J20*$J$6</f>
        <v>432</v>
      </c>
      <c r="O20" s="9">
        <f>SUM(M20:N20)</f>
        <v>1976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82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83</v>
      </c>
      <c r="G21" s="4">
        <f t="shared" si="2"/>
        <v>6</v>
      </c>
      <c r="H21" s="4">
        <f t="shared" si="2"/>
        <v>19</v>
      </c>
      <c r="I21" s="4">
        <f t="shared" si="2"/>
        <v>0</v>
      </c>
      <c r="J21" s="4">
        <f t="shared" si="2"/>
        <v>0</v>
      </c>
      <c r="K21" s="32">
        <f t="shared" si="2"/>
        <v>25</v>
      </c>
      <c r="L21" s="51">
        <f t="shared" si="2"/>
        <v>108</v>
      </c>
      <c r="M21" s="20">
        <f t="shared" si="2"/>
        <v>3304</v>
      </c>
      <c r="N21" s="4">
        <f t="shared" si="2"/>
        <v>696</v>
      </c>
      <c r="O21" s="10">
        <f t="shared" si="2"/>
        <v>4000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3</v>
      </c>
      <c r="I23" s="27">
        <v>1</v>
      </c>
      <c r="J23" s="27">
        <v>0</v>
      </c>
      <c r="K23" s="45">
        <f>SUM(G23:J23)</f>
        <v>5</v>
      </c>
      <c r="L23" s="56">
        <f>F23+K23</f>
        <v>47</v>
      </c>
      <c r="M23" s="19">
        <f>B23*$B$6+C23*$C$6+D23*$D$6+E23*$E$6</f>
        <v>1680</v>
      </c>
      <c r="N23" s="5">
        <f>G23*$G$6+H23*$H$6+I23*$I$6+J23*$J$6</f>
        <v>124</v>
      </c>
      <c r="O23" s="9">
        <f>SUM(M23:N23)</f>
        <v>1804</v>
      </c>
    </row>
    <row r="24" spans="1:15" s="18" customFormat="1" ht="12.75">
      <c r="A24" s="33" t="s">
        <v>18</v>
      </c>
      <c r="B24" s="15">
        <v>68</v>
      </c>
      <c r="C24" s="15">
        <v>1</v>
      </c>
      <c r="D24" s="15">
        <v>0</v>
      </c>
      <c r="E24" s="15">
        <v>0</v>
      </c>
      <c r="F24" s="35">
        <f>SUM(B24:E24)</f>
        <v>69</v>
      </c>
      <c r="G24" s="34">
        <v>17</v>
      </c>
      <c r="H24" s="15">
        <v>3</v>
      </c>
      <c r="I24" s="15">
        <v>0</v>
      </c>
      <c r="J24" s="15">
        <v>0</v>
      </c>
      <c r="K24" s="48">
        <f>SUM(G24:J24)</f>
        <v>20</v>
      </c>
      <c r="L24" s="57">
        <f>F24+K24</f>
        <v>89</v>
      </c>
      <c r="M24" s="19">
        <f>B24*$B$6+C24*$C$6+D24*$D$6+E24*$E$6</f>
        <v>2744</v>
      </c>
      <c r="N24" s="16">
        <f>G24*$G$6+H24*$H$6+I24*$I$6+J24*$J$6</f>
        <v>752</v>
      </c>
      <c r="O24" s="17">
        <f>SUM(M24:N24)</f>
        <v>3496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10</v>
      </c>
      <c r="I25" s="40">
        <v>0</v>
      </c>
      <c r="J25" s="40">
        <v>0</v>
      </c>
      <c r="K25" s="49">
        <f>SUM(G25:J25)</f>
        <v>10</v>
      </c>
      <c r="L25" s="58">
        <f>F25+K25</f>
        <v>42</v>
      </c>
      <c r="M25" s="19">
        <f>B25*$B$6+C25*$C$6+D25*$D$6+E25*$E$6</f>
        <v>1264</v>
      </c>
      <c r="N25" s="5">
        <f>G25*$G$6+H25*$H$6+I25*$I$6+J25*$J$6</f>
        <v>240</v>
      </c>
      <c r="O25" s="9">
        <f>SUM(M25:N25)</f>
        <v>1504</v>
      </c>
    </row>
    <row r="26" spans="1:16" s="1" customFormat="1" ht="13.5" thickBot="1">
      <c r="A26" s="25" t="s">
        <v>10</v>
      </c>
      <c r="B26" s="4">
        <f aca="true" t="shared" si="3" ref="B26:O26">SUM(B23:B25)</f>
        <v>141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2">
        <f t="shared" si="3"/>
        <v>143</v>
      </c>
      <c r="G26" s="4">
        <f t="shared" si="3"/>
        <v>18</v>
      </c>
      <c r="H26" s="4">
        <f t="shared" si="3"/>
        <v>16</v>
      </c>
      <c r="I26" s="4">
        <f t="shared" si="3"/>
        <v>1</v>
      </c>
      <c r="J26" s="4">
        <f t="shared" si="3"/>
        <v>0</v>
      </c>
      <c r="K26" s="50">
        <f t="shared" si="3"/>
        <v>35</v>
      </c>
      <c r="L26" s="51">
        <f t="shared" si="3"/>
        <v>178</v>
      </c>
      <c r="M26" s="20">
        <f t="shared" si="3"/>
        <v>5688</v>
      </c>
      <c r="N26" s="4">
        <f t="shared" si="3"/>
        <v>1116</v>
      </c>
      <c r="O26" s="10">
        <f t="shared" si="3"/>
        <v>6804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43</v>
      </c>
      <c r="C28" s="27">
        <v>1</v>
      </c>
      <c r="D28" s="27">
        <v>0</v>
      </c>
      <c r="E28" s="27">
        <v>0</v>
      </c>
      <c r="F28" s="28">
        <f>SUM(B28:E28)</f>
        <v>44</v>
      </c>
      <c r="G28" s="26">
        <v>6</v>
      </c>
      <c r="H28" s="27">
        <v>1</v>
      </c>
      <c r="I28" s="27">
        <v>0</v>
      </c>
      <c r="J28" s="27">
        <v>0</v>
      </c>
      <c r="K28" s="45">
        <f>SUM(G28:J28)</f>
        <v>7</v>
      </c>
      <c r="L28" s="56">
        <f>F28+K28</f>
        <v>51</v>
      </c>
      <c r="M28" s="19">
        <f>B28*$B$6+C28*$C$6+D28*$D$6+E28*$E$6</f>
        <v>1744</v>
      </c>
      <c r="N28" s="5">
        <f>G28*$G$6+H28*$H$6+I28*$I$6+J28*$J$6</f>
        <v>264</v>
      </c>
      <c r="O28" s="9">
        <f>SUM(M28:N28)</f>
        <v>2008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4</v>
      </c>
      <c r="H29" s="2">
        <v>3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232</v>
      </c>
      <c r="O29" s="9">
        <f>SUM(M29:N29)</f>
        <v>1845</v>
      </c>
    </row>
    <row r="30" spans="1:15" ht="13.5" thickBot="1">
      <c r="A30" s="24" t="s">
        <v>13</v>
      </c>
      <c r="B30" s="40">
        <v>50</v>
      </c>
      <c r="C30" s="40">
        <v>0</v>
      </c>
      <c r="D30" s="40">
        <v>0</v>
      </c>
      <c r="E30" s="40">
        <v>0</v>
      </c>
      <c r="F30" s="41">
        <f>SUM(B30:E30)</f>
        <v>50</v>
      </c>
      <c r="G30" s="39">
        <v>5</v>
      </c>
      <c r="H30" s="40">
        <v>8</v>
      </c>
      <c r="I30" s="40">
        <v>0</v>
      </c>
      <c r="J30" s="40">
        <v>0</v>
      </c>
      <c r="K30" s="49">
        <f>SUM(G30:J30)</f>
        <v>13</v>
      </c>
      <c r="L30" s="58">
        <f>F30+K30</f>
        <v>63</v>
      </c>
      <c r="M30" s="19">
        <f>B30*$B$6+C30*$C$6+D30*$D$6+E30*$E$6</f>
        <v>2000</v>
      </c>
      <c r="N30" s="5">
        <f>G30*$G$6+H30*$H$6+I30*$I$6+J30*$J$6</f>
        <v>392</v>
      </c>
      <c r="O30" s="9">
        <f>SUM(M30:N30)</f>
        <v>2392</v>
      </c>
    </row>
    <row r="31" spans="1:16" s="1" customFormat="1" ht="13.5" thickBot="1">
      <c r="A31" s="25" t="s">
        <v>10</v>
      </c>
      <c r="B31" s="4">
        <f aca="true" t="shared" si="4" ref="B31:O31">SUM(B28:B30)</f>
        <v>131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2">
        <f t="shared" si="4"/>
        <v>137</v>
      </c>
      <c r="G31" s="4">
        <f t="shared" si="4"/>
        <v>15</v>
      </c>
      <c r="H31" s="4">
        <f t="shared" si="4"/>
        <v>12</v>
      </c>
      <c r="I31" s="4">
        <f t="shared" si="4"/>
        <v>0</v>
      </c>
      <c r="J31" s="4">
        <f t="shared" si="4"/>
        <v>0</v>
      </c>
      <c r="K31" s="50">
        <f t="shared" si="4"/>
        <v>27</v>
      </c>
      <c r="L31" s="51">
        <f t="shared" si="4"/>
        <v>164</v>
      </c>
      <c r="M31" s="20">
        <f t="shared" si="4"/>
        <v>5357</v>
      </c>
      <c r="N31" s="4">
        <f t="shared" si="4"/>
        <v>888</v>
      </c>
      <c r="O31" s="10">
        <f t="shared" si="4"/>
        <v>6245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850</v>
      </c>
      <c r="C33" s="4">
        <f>C12+C17+C21+C26+C31</f>
        <v>82</v>
      </c>
      <c r="D33" s="4">
        <f>D12+D17+D21+D26+D31</f>
        <v>17</v>
      </c>
      <c r="E33" s="4">
        <f>E12+E17+E21+E26+E31</f>
        <v>5</v>
      </c>
      <c r="F33" s="32">
        <f>SUM(B33:E33)</f>
        <v>954</v>
      </c>
      <c r="G33" s="44">
        <f aca="true" t="shared" si="5" ref="G33:O33">G12+G17+G21+G26+G31</f>
        <v>65</v>
      </c>
      <c r="H33" s="4">
        <f t="shared" si="5"/>
        <v>101</v>
      </c>
      <c r="I33" s="4">
        <f t="shared" si="5"/>
        <v>14</v>
      </c>
      <c r="J33" s="4">
        <f t="shared" si="5"/>
        <v>2</v>
      </c>
      <c r="K33" s="32">
        <f t="shared" si="5"/>
        <v>182</v>
      </c>
      <c r="L33" s="59">
        <f t="shared" si="5"/>
        <v>1136</v>
      </c>
      <c r="M33" s="21">
        <f t="shared" si="5"/>
        <v>36217</v>
      </c>
      <c r="N33" s="13">
        <f t="shared" si="5"/>
        <v>5210</v>
      </c>
      <c r="O33" s="13">
        <f t="shared" si="5"/>
        <v>41427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4" sqref="A4:P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6</v>
      </c>
      <c r="H7" s="27">
        <v>13</v>
      </c>
      <c r="I7" s="27">
        <v>2</v>
      </c>
      <c r="J7" s="27">
        <v>0</v>
      </c>
      <c r="K7" s="45">
        <f>SUM(G7:J7)</f>
        <v>21</v>
      </c>
      <c r="L7" s="54">
        <f>F7+K7</f>
        <v>163</v>
      </c>
      <c r="M7" s="19">
        <f>B7*$B$6+C7*$C$6+D7*$D$6+E7*$E$6</f>
        <v>5392</v>
      </c>
      <c r="N7" s="5">
        <f>G7*$G$6+H7*$H$6+I7*$I$6+J7*$J$6</f>
        <v>576</v>
      </c>
      <c r="O7" s="9">
        <f>SUM(M7:N7)</f>
        <v>5968</v>
      </c>
    </row>
    <row r="8" spans="1:15" ht="12.75">
      <c r="A8" s="22" t="s">
        <v>22</v>
      </c>
      <c r="B8" s="5">
        <v>79</v>
      </c>
      <c r="C8" s="5">
        <v>38</v>
      </c>
      <c r="D8" s="5">
        <v>8</v>
      </c>
      <c r="E8" s="5">
        <v>2</v>
      </c>
      <c r="F8" s="35">
        <f>SUM(B8:E8)</f>
        <v>127</v>
      </c>
      <c r="G8" s="29">
        <v>6</v>
      </c>
      <c r="H8" s="5">
        <v>5</v>
      </c>
      <c r="I8" s="5">
        <v>0</v>
      </c>
      <c r="J8" s="5">
        <v>0</v>
      </c>
      <c r="K8" s="46">
        <f>SUM(G8:J8)</f>
        <v>11</v>
      </c>
      <c r="L8" s="55">
        <f>F8+K8</f>
        <v>138</v>
      </c>
      <c r="M8" s="19">
        <f>B8*$B$6+C8*$C$6+D8*$D$6+E8*$E$6</f>
        <v>4186</v>
      </c>
      <c r="N8" s="5">
        <f>G8*$G$6+H8*$H$6+I8*$I$6+J8*$J$6</f>
        <v>360</v>
      </c>
      <c r="O8" s="9">
        <f>SUM(M8:N8)</f>
        <v>4546</v>
      </c>
    </row>
    <row r="9" spans="1:15" ht="12.75">
      <c r="A9" s="23" t="s">
        <v>7</v>
      </c>
      <c r="B9" s="2">
        <v>79</v>
      </c>
      <c r="C9" s="2">
        <v>2</v>
      </c>
      <c r="D9" s="2">
        <v>0</v>
      </c>
      <c r="E9" s="2">
        <v>1</v>
      </c>
      <c r="F9" s="35">
        <f>SUM(B9:E9)</f>
        <v>82</v>
      </c>
      <c r="G9" s="29">
        <v>4</v>
      </c>
      <c r="H9" s="5">
        <v>3</v>
      </c>
      <c r="I9" s="5">
        <v>0</v>
      </c>
      <c r="J9" s="5">
        <v>0</v>
      </c>
      <c r="K9" s="46">
        <f>SUM(G9:J9)</f>
        <v>7</v>
      </c>
      <c r="L9" s="55">
        <f>F9+K9</f>
        <v>89</v>
      </c>
      <c r="M9" s="19">
        <f>B9*$B$6+C9*$C$6+D9*$D$6+E9*$E$6</f>
        <v>3217</v>
      </c>
      <c r="N9" s="5">
        <f>G9*$G$6+H9*$H$6+I9*$I$6+J9*$J$6</f>
        <v>232</v>
      </c>
      <c r="O9" s="9">
        <f>SUM(M9:N9)</f>
        <v>3449</v>
      </c>
    </row>
    <row r="10" spans="1:15" ht="12.75">
      <c r="A10" s="23" t="s">
        <v>8</v>
      </c>
      <c r="B10" s="2">
        <v>34</v>
      </c>
      <c r="C10" s="2">
        <v>5</v>
      </c>
      <c r="D10" s="2">
        <v>0</v>
      </c>
      <c r="E10" s="2">
        <v>0</v>
      </c>
      <c r="F10" s="35">
        <f>SUM(B10:E10)</f>
        <v>39</v>
      </c>
      <c r="G10" s="31">
        <v>0</v>
      </c>
      <c r="H10" s="2">
        <v>8</v>
      </c>
      <c r="I10" s="2">
        <v>0</v>
      </c>
      <c r="J10" s="2">
        <v>0</v>
      </c>
      <c r="K10" s="42">
        <f>SUM(G10:J10)</f>
        <v>8</v>
      </c>
      <c r="L10" s="55">
        <f>F10+K10</f>
        <v>47</v>
      </c>
      <c r="M10" s="19">
        <f>B10*$B$6+C10*$C$6+D10*$D$6+E10*$E$6</f>
        <v>1480</v>
      </c>
      <c r="N10" s="5">
        <f>G10*$G$6+H10*$H$6+I10*$I$6+J10*$J$6</f>
        <v>192</v>
      </c>
      <c r="O10" s="9">
        <f>SUM(M10:N10)</f>
        <v>1672</v>
      </c>
    </row>
    <row r="11" spans="1:15" ht="13.5" thickBot="1">
      <c r="A11" s="24" t="s">
        <v>9</v>
      </c>
      <c r="B11" s="40">
        <v>67</v>
      </c>
      <c r="C11" s="40">
        <v>0</v>
      </c>
      <c r="D11" s="40">
        <v>0</v>
      </c>
      <c r="E11" s="40">
        <v>0</v>
      </c>
      <c r="F11" s="41">
        <f>SUM(B11:E11)</f>
        <v>67</v>
      </c>
      <c r="G11" s="39">
        <v>13</v>
      </c>
      <c r="H11" s="40">
        <v>5</v>
      </c>
      <c r="I11" s="40">
        <v>0</v>
      </c>
      <c r="J11" s="40">
        <v>0</v>
      </c>
      <c r="K11" s="47">
        <f>SUM(G11:J11)</f>
        <v>18</v>
      </c>
      <c r="L11" s="55">
        <f>F11+K11</f>
        <v>85</v>
      </c>
      <c r="M11" s="19">
        <f>B11*$B$6+C11*$C$6+D11*$D$6+E11*$E$6</f>
        <v>2680</v>
      </c>
      <c r="N11" s="5">
        <f>G11*$G$6+H11*$H$6+I11*$I$6+J11*$J$6</f>
        <v>640</v>
      </c>
      <c r="O11" s="9">
        <f>SUM(M11:N11)</f>
        <v>3320</v>
      </c>
    </row>
    <row r="12" spans="1:16" s="1" customFormat="1" ht="13.5" thickBot="1">
      <c r="A12" s="25" t="s">
        <v>10</v>
      </c>
      <c r="B12" s="38">
        <f aca="true" t="shared" si="0" ref="B12:O12">SUM(B7:B11)</f>
        <v>386</v>
      </c>
      <c r="C12" s="38">
        <f t="shared" si="0"/>
        <v>56</v>
      </c>
      <c r="D12" s="38">
        <f t="shared" si="0"/>
        <v>12</v>
      </c>
      <c r="E12" s="38">
        <f t="shared" si="0"/>
        <v>3</v>
      </c>
      <c r="F12" s="37">
        <f t="shared" si="0"/>
        <v>457</v>
      </c>
      <c r="G12" s="4">
        <f t="shared" si="0"/>
        <v>29</v>
      </c>
      <c r="H12" s="4">
        <f t="shared" si="0"/>
        <v>34</v>
      </c>
      <c r="I12" s="4">
        <f t="shared" si="0"/>
        <v>2</v>
      </c>
      <c r="J12" s="4">
        <f t="shared" si="0"/>
        <v>0</v>
      </c>
      <c r="K12" s="32">
        <f t="shared" si="0"/>
        <v>65</v>
      </c>
      <c r="L12" s="51">
        <f t="shared" si="0"/>
        <v>522</v>
      </c>
      <c r="M12" s="20">
        <f t="shared" si="0"/>
        <v>16955</v>
      </c>
      <c r="N12" s="4">
        <f t="shared" si="0"/>
        <v>2000</v>
      </c>
      <c r="O12" s="10">
        <f t="shared" si="0"/>
        <v>18955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40</v>
      </c>
      <c r="C14" s="27">
        <v>6</v>
      </c>
      <c r="D14" s="27">
        <v>0</v>
      </c>
      <c r="E14" s="27">
        <v>0</v>
      </c>
      <c r="F14" s="42">
        <f>SUM(B14:E14)</f>
        <v>46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55</v>
      </c>
      <c r="M14" s="19">
        <f>B14*$B$6+C14*$C$6+D14*$D$6+E14*$E$6</f>
        <v>1744</v>
      </c>
      <c r="N14" s="5">
        <f>G14*$G$6+H14*$H$6+I14*$I$6+J14*$J$6</f>
        <v>216</v>
      </c>
      <c r="O14" s="9">
        <f>SUM(M14:N14)</f>
        <v>1960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1</v>
      </c>
      <c r="H15" s="2">
        <v>15</v>
      </c>
      <c r="I15" s="2">
        <v>0</v>
      </c>
      <c r="J15" s="2">
        <v>0</v>
      </c>
      <c r="K15" s="30">
        <f>SUM(G15:J15)</f>
        <v>16</v>
      </c>
      <c r="L15" s="55">
        <f>F15+K15</f>
        <v>65</v>
      </c>
      <c r="M15" s="19">
        <f>B15*$B$6+C15*$C$6+D15*$D$6+E15*$E$6</f>
        <v>1944</v>
      </c>
      <c r="N15" s="5">
        <f>G15*$G$6+H15*$H$6+I15*$I$6+J15*$J$6</f>
        <v>400</v>
      </c>
      <c r="O15" s="9">
        <f>SUM(M15:N15)</f>
        <v>2344</v>
      </c>
    </row>
    <row r="16" spans="1:15" ht="13.5" thickBot="1">
      <c r="A16" s="24" t="s">
        <v>13</v>
      </c>
      <c r="B16" s="3">
        <v>38</v>
      </c>
      <c r="C16" s="3">
        <v>10</v>
      </c>
      <c r="D16" s="3">
        <v>2</v>
      </c>
      <c r="E16" s="3">
        <v>0</v>
      </c>
      <c r="F16" s="42">
        <f>SUM(B16:E16)</f>
        <v>50</v>
      </c>
      <c r="G16" s="39">
        <v>2</v>
      </c>
      <c r="H16" s="40">
        <v>9</v>
      </c>
      <c r="I16" s="40">
        <v>3</v>
      </c>
      <c r="J16" s="40">
        <v>7</v>
      </c>
      <c r="K16" s="43">
        <f>SUM(G16:J16)</f>
        <v>21</v>
      </c>
      <c r="L16" s="55">
        <f>F16+K16</f>
        <v>71</v>
      </c>
      <c r="M16" s="19">
        <f>B16*$B$6+C16*$C$6+D16*$D$6+E16*$E$6</f>
        <v>1784</v>
      </c>
      <c r="N16" s="5">
        <f>G16*$G$6+H16*$H$6+I16*$I$6+J16*$J$6</f>
        <v>395</v>
      </c>
      <c r="O16" s="9">
        <f>SUM(M16:N16)</f>
        <v>2179</v>
      </c>
    </row>
    <row r="17" spans="1:16" s="1" customFormat="1" ht="13.5" thickBot="1">
      <c r="A17" s="25" t="s">
        <v>10</v>
      </c>
      <c r="B17" s="4">
        <f aca="true" t="shared" si="1" ref="B17:O17">SUM(B14:B16)</f>
        <v>126</v>
      </c>
      <c r="C17" s="4">
        <f t="shared" si="1"/>
        <v>17</v>
      </c>
      <c r="D17" s="4">
        <f t="shared" si="1"/>
        <v>2</v>
      </c>
      <c r="E17" s="4">
        <f t="shared" si="1"/>
        <v>0</v>
      </c>
      <c r="F17" s="32">
        <f t="shared" si="1"/>
        <v>145</v>
      </c>
      <c r="G17" s="4">
        <f t="shared" si="1"/>
        <v>3</v>
      </c>
      <c r="H17" s="4">
        <f t="shared" si="1"/>
        <v>33</v>
      </c>
      <c r="I17" s="4">
        <f t="shared" si="1"/>
        <v>3</v>
      </c>
      <c r="J17" s="4">
        <f t="shared" si="1"/>
        <v>7</v>
      </c>
      <c r="K17" s="32">
        <f t="shared" si="1"/>
        <v>46</v>
      </c>
      <c r="L17" s="51">
        <f t="shared" si="1"/>
        <v>191</v>
      </c>
      <c r="M17" s="20">
        <f t="shared" si="1"/>
        <v>5472</v>
      </c>
      <c r="N17" s="4">
        <f t="shared" si="1"/>
        <v>1011</v>
      </c>
      <c r="O17" s="10">
        <f t="shared" si="1"/>
        <v>6483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8</v>
      </c>
      <c r="I19" s="27">
        <v>0</v>
      </c>
      <c r="J19" s="27">
        <v>0</v>
      </c>
      <c r="K19" s="28">
        <f>SUM(G19:J19)</f>
        <v>11</v>
      </c>
      <c r="L19" s="54">
        <f>F19+K19</f>
        <v>55</v>
      </c>
      <c r="M19" s="19">
        <f>B19*$B$6+C19*$C$6+D19*$D$6+E19*$E$6</f>
        <v>1760</v>
      </c>
      <c r="N19" s="5">
        <f>G19*$G$6+H19*$H$6+I19*$I$6+J19*$J$6</f>
        <v>312</v>
      </c>
      <c r="O19" s="9">
        <f>SUM(M19:N19)</f>
        <v>2072</v>
      </c>
    </row>
    <row r="20" spans="1:15" ht="13.5" thickBot="1">
      <c r="A20" s="24" t="s">
        <v>8</v>
      </c>
      <c r="B20" s="40">
        <v>37</v>
      </c>
      <c r="C20" s="40">
        <v>1</v>
      </c>
      <c r="D20" s="40">
        <v>0</v>
      </c>
      <c r="E20" s="40">
        <v>0</v>
      </c>
      <c r="F20" s="41">
        <f>SUM(B20:E20)</f>
        <v>38</v>
      </c>
      <c r="G20" s="39">
        <v>4</v>
      </c>
      <c r="H20" s="40">
        <v>11</v>
      </c>
      <c r="I20" s="40">
        <v>0</v>
      </c>
      <c r="J20" s="40">
        <v>0</v>
      </c>
      <c r="K20" s="41">
        <f>SUM(G20:J20)</f>
        <v>15</v>
      </c>
      <c r="L20" s="55">
        <f>F20+K20</f>
        <v>53</v>
      </c>
      <c r="M20" s="19">
        <f>B20*$B$6+C20*$C$6+D20*$D$6+E20*$E$6</f>
        <v>1504</v>
      </c>
      <c r="N20" s="5">
        <f>G20*$G$6+H20*$H$6+I20*$I$6+J20*$J$6</f>
        <v>424</v>
      </c>
      <c r="O20" s="9">
        <f>SUM(M20:N20)</f>
        <v>1928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7</v>
      </c>
      <c r="H21" s="4">
        <f t="shared" si="2"/>
        <v>19</v>
      </c>
      <c r="I21" s="4">
        <f t="shared" si="2"/>
        <v>0</v>
      </c>
      <c r="J21" s="4">
        <f t="shared" si="2"/>
        <v>0</v>
      </c>
      <c r="K21" s="32">
        <f t="shared" si="2"/>
        <v>26</v>
      </c>
      <c r="L21" s="51">
        <f t="shared" si="2"/>
        <v>108</v>
      </c>
      <c r="M21" s="20">
        <f t="shared" si="2"/>
        <v>3264</v>
      </c>
      <c r="N21" s="4">
        <f t="shared" si="2"/>
        <v>736</v>
      </c>
      <c r="O21" s="10">
        <f t="shared" si="2"/>
        <v>4000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7</v>
      </c>
      <c r="I23" s="27">
        <v>1</v>
      </c>
      <c r="J23" s="27">
        <v>0</v>
      </c>
      <c r="K23" s="45">
        <f>SUM(G23:J23)</f>
        <v>9</v>
      </c>
      <c r="L23" s="56">
        <f>F23+K23</f>
        <v>51</v>
      </c>
      <c r="M23" s="19">
        <f>B23*$B$6+C23*$C$6+D23*$D$6+E23*$E$6</f>
        <v>1680</v>
      </c>
      <c r="N23" s="5">
        <f>G23*$G$6+H23*$H$6+I23*$I$6+J23*$J$6</f>
        <v>220</v>
      </c>
      <c r="O23" s="9">
        <f>SUM(M23:N23)</f>
        <v>1900</v>
      </c>
    </row>
    <row r="24" spans="1:15" s="18" customFormat="1" ht="12.75">
      <c r="A24" s="33" t="s">
        <v>18</v>
      </c>
      <c r="B24" s="15">
        <v>69</v>
      </c>
      <c r="C24" s="15">
        <v>0</v>
      </c>
      <c r="D24" s="15">
        <v>0</v>
      </c>
      <c r="E24" s="15">
        <v>0</v>
      </c>
      <c r="F24" s="35">
        <f>SUM(B24:E24)</f>
        <v>69</v>
      </c>
      <c r="G24" s="34">
        <v>16</v>
      </c>
      <c r="H24" s="15">
        <v>6</v>
      </c>
      <c r="I24" s="15">
        <v>0</v>
      </c>
      <c r="J24" s="15">
        <v>0</v>
      </c>
      <c r="K24" s="48">
        <f>SUM(G24:J24)</f>
        <v>22</v>
      </c>
      <c r="L24" s="57">
        <f>F24+K24</f>
        <v>91</v>
      </c>
      <c r="M24" s="19">
        <f>B24*$B$6+C24*$C$6+D24*$D$6+E24*$E$6</f>
        <v>2760</v>
      </c>
      <c r="N24" s="16">
        <f>G24*$G$6+H24*$H$6+I24*$I$6+J24*$J$6</f>
        <v>784</v>
      </c>
      <c r="O24" s="17">
        <f>SUM(M24:N24)</f>
        <v>3544</v>
      </c>
    </row>
    <row r="25" spans="1:15" ht="13.5" thickBot="1">
      <c r="A25" s="24" t="s">
        <v>8</v>
      </c>
      <c r="B25" s="40">
        <v>32</v>
      </c>
      <c r="C25" s="40">
        <v>1</v>
      </c>
      <c r="D25" s="40">
        <v>0</v>
      </c>
      <c r="E25" s="40">
        <v>0</v>
      </c>
      <c r="F25" s="41">
        <f>SUM(B25:E25)</f>
        <v>33</v>
      </c>
      <c r="G25" s="39">
        <v>0</v>
      </c>
      <c r="H25" s="40">
        <v>13</v>
      </c>
      <c r="I25" s="40">
        <v>0</v>
      </c>
      <c r="J25" s="40">
        <v>0</v>
      </c>
      <c r="K25" s="49">
        <f>SUM(G25:J25)</f>
        <v>13</v>
      </c>
      <c r="L25" s="58">
        <f>F25+K25</f>
        <v>46</v>
      </c>
      <c r="M25" s="19">
        <f>B25*$B$6+C25*$C$6+D25*$D$6+E25*$E$6</f>
        <v>1304</v>
      </c>
      <c r="N25" s="5">
        <f>G25*$G$6+H25*$H$6+I25*$I$6+J25*$J$6</f>
        <v>312</v>
      </c>
      <c r="O25" s="9">
        <f>SUM(M25:N25)</f>
        <v>1616</v>
      </c>
    </row>
    <row r="26" spans="1:16" s="1" customFormat="1" ht="13.5" thickBot="1">
      <c r="A26" s="25" t="s">
        <v>10</v>
      </c>
      <c r="B26" s="4">
        <f aca="true" t="shared" si="3" ref="B26:O26">SUM(B23:B25)</f>
        <v>143</v>
      </c>
      <c r="C26" s="4">
        <f t="shared" si="3"/>
        <v>1</v>
      </c>
      <c r="D26" s="4">
        <f t="shared" si="3"/>
        <v>0</v>
      </c>
      <c r="E26" s="4">
        <f t="shared" si="3"/>
        <v>0</v>
      </c>
      <c r="F26" s="32">
        <f t="shared" si="3"/>
        <v>144</v>
      </c>
      <c r="G26" s="4">
        <f t="shared" si="3"/>
        <v>17</v>
      </c>
      <c r="H26" s="4">
        <f t="shared" si="3"/>
        <v>26</v>
      </c>
      <c r="I26" s="4">
        <f t="shared" si="3"/>
        <v>1</v>
      </c>
      <c r="J26" s="4">
        <f t="shared" si="3"/>
        <v>0</v>
      </c>
      <c r="K26" s="50">
        <f t="shared" si="3"/>
        <v>44</v>
      </c>
      <c r="L26" s="51">
        <f t="shared" si="3"/>
        <v>188</v>
      </c>
      <c r="M26" s="20">
        <f t="shared" si="3"/>
        <v>5744</v>
      </c>
      <c r="N26" s="4">
        <f t="shared" si="3"/>
        <v>1316</v>
      </c>
      <c r="O26" s="10">
        <f t="shared" si="3"/>
        <v>7060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45</v>
      </c>
      <c r="C28" s="27">
        <v>2</v>
      </c>
      <c r="D28" s="27">
        <v>0</v>
      </c>
      <c r="E28" s="27">
        <v>0</v>
      </c>
      <c r="F28" s="28">
        <f>SUM(B28:E28)</f>
        <v>47</v>
      </c>
      <c r="G28" s="26">
        <v>6</v>
      </c>
      <c r="H28" s="27">
        <v>0</v>
      </c>
      <c r="I28" s="27">
        <v>0</v>
      </c>
      <c r="J28" s="27">
        <v>0</v>
      </c>
      <c r="K28" s="45">
        <f>SUM(G28:J28)</f>
        <v>6</v>
      </c>
      <c r="L28" s="56">
        <f>F28+K28</f>
        <v>53</v>
      </c>
      <c r="M28" s="19">
        <f>B28*$B$6+C28*$C$6+D28*$D$6+E28*$E$6</f>
        <v>1848</v>
      </c>
      <c r="N28" s="5">
        <f>G28*$G$6+H28*$H$6+I28*$I$6+J28*$J$6</f>
        <v>240</v>
      </c>
      <c r="O28" s="9">
        <f>SUM(M28:N28)</f>
        <v>2088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2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248</v>
      </c>
      <c r="O29" s="9">
        <f>SUM(M29:N29)</f>
        <v>1861</v>
      </c>
    </row>
    <row r="30" spans="1:15" ht="13.5" thickBot="1">
      <c r="A30" s="24" t="s">
        <v>13</v>
      </c>
      <c r="B30" s="40">
        <v>51</v>
      </c>
      <c r="C30" s="40">
        <v>0</v>
      </c>
      <c r="D30" s="40">
        <v>0</v>
      </c>
      <c r="E30" s="40">
        <v>0</v>
      </c>
      <c r="F30" s="41">
        <f>SUM(B30:E30)</f>
        <v>51</v>
      </c>
      <c r="G30" s="39">
        <v>3</v>
      </c>
      <c r="H30" s="40">
        <v>7</v>
      </c>
      <c r="I30" s="40">
        <v>0</v>
      </c>
      <c r="J30" s="40">
        <v>0</v>
      </c>
      <c r="K30" s="49">
        <f>SUM(G30:J30)</f>
        <v>10</v>
      </c>
      <c r="L30" s="58">
        <f>F30+K30</f>
        <v>61</v>
      </c>
      <c r="M30" s="19">
        <f>B30*$B$6+C30*$C$6+D30*$D$6+E30*$E$6</f>
        <v>2040</v>
      </c>
      <c r="N30" s="5">
        <f>G30*$G$6+H30*$H$6+I30*$I$6+J30*$J$6</f>
        <v>288</v>
      </c>
      <c r="O30" s="9">
        <f>SUM(M30:N30)</f>
        <v>2328</v>
      </c>
    </row>
    <row r="31" spans="1:16" s="1" customFormat="1" ht="13.5" thickBot="1">
      <c r="A31" s="25" t="s">
        <v>10</v>
      </c>
      <c r="B31" s="4">
        <f aca="true" t="shared" si="4" ref="B31:O31">SUM(B28:B30)</f>
        <v>134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141</v>
      </c>
      <c r="G31" s="4">
        <f t="shared" si="4"/>
        <v>14</v>
      </c>
      <c r="H31" s="4">
        <f t="shared" si="4"/>
        <v>9</v>
      </c>
      <c r="I31" s="4">
        <f t="shared" si="4"/>
        <v>0</v>
      </c>
      <c r="J31" s="4">
        <f t="shared" si="4"/>
        <v>0</v>
      </c>
      <c r="K31" s="50">
        <f t="shared" si="4"/>
        <v>23</v>
      </c>
      <c r="L31" s="51">
        <f t="shared" si="4"/>
        <v>164</v>
      </c>
      <c r="M31" s="20">
        <f t="shared" si="4"/>
        <v>5501</v>
      </c>
      <c r="N31" s="4">
        <f t="shared" si="4"/>
        <v>776</v>
      </c>
      <c r="O31" s="10">
        <f t="shared" si="4"/>
        <v>6277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870</v>
      </c>
      <c r="C33" s="4">
        <f>C12+C17+C21+C26+C31</f>
        <v>80</v>
      </c>
      <c r="D33" s="4">
        <f>D12+D17+D21+D26+D31</f>
        <v>15</v>
      </c>
      <c r="E33" s="4">
        <f>E12+E17+E21+E26+E31</f>
        <v>4</v>
      </c>
      <c r="F33" s="32">
        <f>SUM(B33:E33)</f>
        <v>969</v>
      </c>
      <c r="G33" s="44">
        <f aca="true" t="shared" si="5" ref="G33:O33">G12+G17+G21+G26+G31</f>
        <v>70</v>
      </c>
      <c r="H33" s="4">
        <f t="shared" si="5"/>
        <v>121</v>
      </c>
      <c r="I33" s="4">
        <f t="shared" si="5"/>
        <v>6</v>
      </c>
      <c r="J33" s="4">
        <f t="shared" si="5"/>
        <v>7</v>
      </c>
      <c r="K33" s="32">
        <f t="shared" si="5"/>
        <v>204</v>
      </c>
      <c r="L33" s="59">
        <f t="shared" si="5"/>
        <v>1173</v>
      </c>
      <c r="M33" s="21">
        <f t="shared" si="5"/>
        <v>36936</v>
      </c>
      <c r="N33" s="13">
        <f t="shared" si="5"/>
        <v>5839</v>
      </c>
      <c r="O33" s="13">
        <f t="shared" si="5"/>
        <v>42775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L34" sqref="L3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6</v>
      </c>
      <c r="H7" s="27">
        <v>13</v>
      </c>
      <c r="I7" s="27">
        <v>2</v>
      </c>
      <c r="J7" s="27">
        <v>0</v>
      </c>
      <c r="K7" s="45">
        <f>SUM(G7:J7)</f>
        <v>21</v>
      </c>
      <c r="L7" s="54">
        <f>F7+K7</f>
        <v>163</v>
      </c>
      <c r="M7" s="19">
        <f>B7*$B$6+C7*$C$6+D7*$D$6+E7*$E$6</f>
        <v>5392</v>
      </c>
      <c r="N7" s="5">
        <f>G7*$G$6+H7*$H$6+I7*$I$6+J7*$J$6</f>
        <v>576</v>
      </c>
      <c r="O7" s="9">
        <f>SUM(M7:N7)</f>
        <v>5968</v>
      </c>
    </row>
    <row r="8" spans="1:15" ht="12.75">
      <c r="A8" s="22" t="s">
        <v>22</v>
      </c>
      <c r="B8" s="5">
        <v>79</v>
      </c>
      <c r="C8" s="5">
        <v>38</v>
      </c>
      <c r="D8" s="5">
        <v>8</v>
      </c>
      <c r="E8" s="5">
        <v>2</v>
      </c>
      <c r="F8" s="35">
        <f>SUM(B8:E8)</f>
        <v>127</v>
      </c>
      <c r="G8" s="29">
        <v>6</v>
      </c>
      <c r="H8" s="5">
        <v>5</v>
      </c>
      <c r="I8" s="5">
        <v>1</v>
      </c>
      <c r="J8" s="5">
        <v>0</v>
      </c>
      <c r="K8" s="46">
        <f>SUM(G8:J8)</f>
        <v>12</v>
      </c>
      <c r="L8" s="55">
        <f>F8+K8</f>
        <v>139</v>
      </c>
      <c r="M8" s="19">
        <f>B8*$B$6+C8*$C$6+D8*$D$6+E8*$E$6</f>
        <v>4186</v>
      </c>
      <c r="N8" s="5">
        <f>G8*$G$6+H8*$H$6+I8*$I$6+J8*$J$6</f>
        <v>372</v>
      </c>
      <c r="O8" s="9">
        <f>SUM(M8:N8)</f>
        <v>4558</v>
      </c>
    </row>
    <row r="9" spans="1:15" ht="12.75">
      <c r="A9" s="23" t="s">
        <v>7</v>
      </c>
      <c r="B9" s="2">
        <v>79</v>
      </c>
      <c r="C9" s="2">
        <v>2</v>
      </c>
      <c r="D9" s="2">
        <v>0</v>
      </c>
      <c r="E9" s="2">
        <v>1</v>
      </c>
      <c r="F9" s="35">
        <f>SUM(B9:E9)</f>
        <v>82</v>
      </c>
      <c r="G9" s="29">
        <v>4</v>
      </c>
      <c r="H9" s="5">
        <v>3</v>
      </c>
      <c r="I9" s="5">
        <v>0</v>
      </c>
      <c r="J9" s="5">
        <v>0</v>
      </c>
      <c r="K9" s="46">
        <f>SUM(G9:J9)</f>
        <v>7</v>
      </c>
      <c r="L9" s="55">
        <f>F9+K9</f>
        <v>89</v>
      </c>
      <c r="M9" s="19">
        <f>B9*$B$6+C9*$C$6+D9*$D$6+E9*$E$6</f>
        <v>3217</v>
      </c>
      <c r="N9" s="5">
        <f>G9*$G$6+H9*$H$6+I9*$I$6+J9*$J$6</f>
        <v>232</v>
      </c>
      <c r="O9" s="9">
        <f>SUM(M9:N9)</f>
        <v>3449</v>
      </c>
    </row>
    <row r="10" spans="1:15" ht="12.75">
      <c r="A10" s="23" t="s">
        <v>8</v>
      </c>
      <c r="B10" s="2">
        <v>34</v>
      </c>
      <c r="C10" s="2">
        <v>5</v>
      </c>
      <c r="D10" s="2">
        <v>0</v>
      </c>
      <c r="E10" s="2">
        <v>0</v>
      </c>
      <c r="F10" s="35">
        <f>SUM(B10:E10)</f>
        <v>39</v>
      </c>
      <c r="G10" s="31">
        <v>0</v>
      </c>
      <c r="H10" s="2">
        <v>8</v>
      </c>
      <c r="I10" s="2">
        <v>0</v>
      </c>
      <c r="J10" s="2">
        <v>0</v>
      </c>
      <c r="K10" s="42">
        <f>SUM(G10:J10)</f>
        <v>8</v>
      </c>
      <c r="L10" s="55">
        <f>F10+K10</f>
        <v>47</v>
      </c>
      <c r="M10" s="19">
        <f>B10*$B$6+C10*$C$6+D10*$D$6+E10*$E$6</f>
        <v>1480</v>
      </c>
      <c r="N10" s="5">
        <f>G10*$G$6+H10*$H$6+I10*$I$6+J10*$J$6</f>
        <v>192</v>
      </c>
      <c r="O10" s="9">
        <f>SUM(M10:N10)</f>
        <v>1672</v>
      </c>
    </row>
    <row r="11" spans="1:15" ht="13.5" thickBot="1">
      <c r="A11" s="24" t="s">
        <v>9</v>
      </c>
      <c r="B11" s="40">
        <v>67</v>
      </c>
      <c r="C11" s="40">
        <v>0</v>
      </c>
      <c r="D11" s="40">
        <v>0</v>
      </c>
      <c r="E11" s="40">
        <v>0</v>
      </c>
      <c r="F11" s="41">
        <f>SUM(B11:E11)</f>
        <v>67</v>
      </c>
      <c r="G11" s="39">
        <v>13</v>
      </c>
      <c r="H11" s="40">
        <v>5</v>
      </c>
      <c r="I11" s="40">
        <v>0</v>
      </c>
      <c r="J11" s="40">
        <v>0</v>
      </c>
      <c r="K11" s="47">
        <f>SUM(G11:J11)</f>
        <v>18</v>
      </c>
      <c r="L11" s="55">
        <f>F11+K11</f>
        <v>85</v>
      </c>
      <c r="M11" s="19">
        <f>B11*$B$6+C11*$C$6+D11*$D$6+E11*$E$6</f>
        <v>2680</v>
      </c>
      <c r="N11" s="5">
        <f>G11*$G$6+H11*$H$6+I11*$I$6+J11*$J$6</f>
        <v>640</v>
      </c>
      <c r="O11" s="9">
        <f>SUM(M11:N11)</f>
        <v>3320</v>
      </c>
    </row>
    <row r="12" spans="1:16" s="1" customFormat="1" ht="13.5" thickBot="1">
      <c r="A12" s="25" t="s">
        <v>10</v>
      </c>
      <c r="B12" s="38">
        <f aca="true" t="shared" si="0" ref="B12:O12">SUM(B7:B11)</f>
        <v>386</v>
      </c>
      <c r="C12" s="38">
        <f t="shared" si="0"/>
        <v>56</v>
      </c>
      <c r="D12" s="38">
        <f t="shared" si="0"/>
        <v>12</v>
      </c>
      <c r="E12" s="38">
        <f t="shared" si="0"/>
        <v>3</v>
      </c>
      <c r="F12" s="37">
        <f t="shared" si="0"/>
        <v>457</v>
      </c>
      <c r="G12" s="4">
        <f t="shared" si="0"/>
        <v>29</v>
      </c>
      <c r="H12" s="4">
        <f t="shared" si="0"/>
        <v>34</v>
      </c>
      <c r="I12" s="4">
        <f t="shared" si="0"/>
        <v>3</v>
      </c>
      <c r="J12" s="4">
        <f t="shared" si="0"/>
        <v>0</v>
      </c>
      <c r="K12" s="32">
        <f t="shared" si="0"/>
        <v>66</v>
      </c>
      <c r="L12" s="51">
        <f t="shared" si="0"/>
        <v>523</v>
      </c>
      <c r="M12" s="20">
        <f t="shared" si="0"/>
        <v>16955</v>
      </c>
      <c r="N12" s="4">
        <f t="shared" si="0"/>
        <v>2012</v>
      </c>
      <c r="O12" s="10">
        <f t="shared" si="0"/>
        <v>18967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40</v>
      </c>
      <c r="C14" s="27">
        <v>6</v>
      </c>
      <c r="D14" s="27">
        <v>0</v>
      </c>
      <c r="E14" s="27">
        <v>0</v>
      </c>
      <c r="F14" s="42">
        <f>SUM(B14:E14)</f>
        <v>46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55</v>
      </c>
      <c r="M14" s="19">
        <f>B14*$B$6+C14*$C$6+D14*$D$6+E14*$E$6</f>
        <v>1744</v>
      </c>
      <c r="N14" s="5">
        <f>G14*$G$6+H14*$H$6+I14*$I$6+J14*$J$6</f>
        <v>216</v>
      </c>
      <c r="O14" s="9">
        <f>SUM(M14:N14)</f>
        <v>1960</v>
      </c>
    </row>
    <row r="15" spans="1:15" ht="12.75">
      <c r="A15" s="23" t="s">
        <v>12</v>
      </c>
      <c r="B15" s="2">
        <v>49</v>
      </c>
      <c r="C15" s="2">
        <v>1</v>
      </c>
      <c r="D15" s="2">
        <v>0</v>
      </c>
      <c r="E15" s="2">
        <v>0</v>
      </c>
      <c r="F15" s="42">
        <f>SUM(B15:E15)</f>
        <v>50</v>
      </c>
      <c r="G15" s="31">
        <v>1</v>
      </c>
      <c r="H15" s="2">
        <v>16</v>
      </c>
      <c r="I15" s="2">
        <v>0</v>
      </c>
      <c r="J15" s="2">
        <v>0</v>
      </c>
      <c r="K15" s="30">
        <f>SUM(G15:J15)</f>
        <v>17</v>
      </c>
      <c r="L15" s="55">
        <f>F15+K15</f>
        <v>67</v>
      </c>
      <c r="M15" s="19">
        <f>B15*$B$6+C15*$C$6+D15*$D$6+E15*$E$6</f>
        <v>1984</v>
      </c>
      <c r="N15" s="5">
        <f>G15*$G$6+H15*$H$6+I15*$I$6+J15*$J$6</f>
        <v>424</v>
      </c>
      <c r="O15" s="9">
        <f>SUM(M15:N15)</f>
        <v>2408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2</v>
      </c>
      <c r="H16" s="40">
        <v>9</v>
      </c>
      <c r="I16" s="40">
        <v>4</v>
      </c>
      <c r="J16" s="40">
        <v>6</v>
      </c>
      <c r="K16" s="43">
        <f>SUM(G16:J16)</f>
        <v>21</v>
      </c>
      <c r="L16" s="55">
        <f>F16+K16</f>
        <v>70</v>
      </c>
      <c r="M16" s="19">
        <f>B16*$B$6+C16*$C$6+D16*$D$6+E16*$E$6</f>
        <v>1744</v>
      </c>
      <c r="N16" s="5">
        <f>G16*$G$6+H16*$H$6+I16*$I$6+J16*$J$6</f>
        <v>398</v>
      </c>
      <c r="O16" s="9">
        <f>SUM(M16:N16)</f>
        <v>2142</v>
      </c>
    </row>
    <row r="17" spans="1:16" s="1" customFormat="1" ht="13.5" thickBot="1">
      <c r="A17" s="25" t="s">
        <v>10</v>
      </c>
      <c r="B17" s="4">
        <f aca="true" t="shared" si="1" ref="B17:O17">SUM(B14:B16)</f>
        <v>126</v>
      </c>
      <c r="C17" s="4">
        <f t="shared" si="1"/>
        <v>17</v>
      </c>
      <c r="D17" s="4">
        <f t="shared" si="1"/>
        <v>2</v>
      </c>
      <c r="E17" s="4">
        <f t="shared" si="1"/>
        <v>0</v>
      </c>
      <c r="F17" s="32">
        <f t="shared" si="1"/>
        <v>145</v>
      </c>
      <c r="G17" s="4">
        <f t="shared" si="1"/>
        <v>3</v>
      </c>
      <c r="H17" s="4">
        <f t="shared" si="1"/>
        <v>34</v>
      </c>
      <c r="I17" s="4">
        <f t="shared" si="1"/>
        <v>4</v>
      </c>
      <c r="J17" s="4">
        <f t="shared" si="1"/>
        <v>6</v>
      </c>
      <c r="K17" s="32">
        <f t="shared" si="1"/>
        <v>47</v>
      </c>
      <c r="L17" s="51">
        <f t="shared" si="1"/>
        <v>192</v>
      </c>
      <c r="M17" s="20">
        <f t="shared" si="1"/>
        <v>5472</v>
      </c>
      <c r="N17" s="4">
        <f t="shared" si="1"/>
        <v>1038</v>
      </c>
      <c r="O17" s="10">
        <f t="shared" si="1"/>
        <v>6510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8</v>
      </c>
      <c r="I19" s="27">
        <v>0</v>
      </c>
      <c r="J19" s="27">
        <v>0</v>
      </c>
      <c r="K19" s="28">
        <f>SUM(G19:J19)</f>
        <v>11</v>
      </c>
      <c r="L19" s="54">
        <f>F19+K19</f>
        <v>55</v>
      </c>
      <c r="M19" s="19">
        <f>B19*$B$6+C19*$C$6+D19*$D$6+E19*$E$6</f>
        <v>1760</v>
      </c>
      <c r="N19" s="5">
        <f>G19*$G$6+H19*$H$6+I19*$I$6+J19*$J$6</f>
        <v>312</v>
      </c>
      <c r="O19" s="9">
        <f>SUM(M19:N19)</f>
        <v>2072</v>
      </c>
    </row>
    <row r="20" spans="1:15" ht="13.5" thickBot="1">
      <c r="A20" s="24" t="s">
        <v>8</v>
      </c>
      <c r="B20" s="40">
        <v>37</v>
      </c>
      <c r="C20" s="40">
        <v>1</v>
      </c>
      <c r="D20" s="40">
        <v>0</v>
      </c>
      <c r="E20" s="40">
        <v>0</v>
      </c>
      <c r="F20" s="41">
        <f>SUM(B20:E20)</f>
        <v>38</v>
      </c>
      <c r="G20" s="39">
        <v>4</v>
      </c>
      <c r="H20" s="40">
        <v>11</v>
      </c>
      <c r="I20" s="40">
        <v>0</v>
      </c>
      <c r="J20" s="40">
        <v>0</v>
      </c>
      <c r="K20" s="41">
        <f>SUM(G20:J20)</f>
        <v>15</v>
      </c>
      <c r="L20" s="55">
        <f>F20+K20</f>
        <v>53</v>
      </c>
      <c r="M20" s="19">
        <f>B20*$B$6+C20*$C$6+D20*$D$6+E20*$E$6</f>
        <v>1504</v>
      </c>
      <c r="N20" s="5">
        <f>G20*$G$6+H20*$H$6+I20*$I$6+J20*$J$6</f>
        <v>424</v>
      </c>
      <c r="O20" s="9">
        <f>SUM(M20:N20)</f>
        <v>1928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7</v>
      </c>
      <c r="H21" s="4">
        <f t="shared" si="2"/>
        <v>19</v>
      </c>
      <c r="I21" s="4">
        <f t="shared" si="2"/>
        <v>0</v>
      </c>
      <c r="J21" s="4">
        <f t="shared" si="2"/>
        <v>0</v>
      </c>
      <c r="K21" s="32">
        <f t="shared" si="2"/>
        <v>26</v>
      </c>
      <c r="L21" s="51">
        <f t="shared" si="2"/>
        <v>108</v>
      </c>
      <c r="M21" s="20">
        <f t="shared" si="2"/>
        <v>3264</v>
      </c>
      <c r="N21" s="4">
        <f t="shared" si="2"/>
        <v>736</v>
      </c>
      <c r="O21" s="10">
        <f t="shared" si="2"/>
        <v>4000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7</v>
      </c>
      <c r="I23" s="27">
        <v>1</v>
      </c>
      <c r="J23" s="27">
        <v>0</v>
      </c>
      <c r="K23" s="45">
        <f>SUM(G23:J23)</f>
        <v>9</v>
      </c>
      <c r="L23" s="56">
        <f>F23+K23</f>
        <v>51</v>
      </c>
      <c r="M23" s="19">
        <f>B23*$B$6+C23*$C$6+D23*$D$6+E23*$E$6</f>
        <v>1680</v>
      </c>
      <c r="N23" s="5">
        <f>G23*$G$6+H23*$H$6+I23*$I$6+J23*$J$6</f>
        <v>220</v>
      </c>
      <c r="O23" s="9">
        <f>SUM(M23:N23)</f>
        <v>1900</v>
      </c>
    </row>
    <row r="24" spans="1:15" s="18" customFormat="1" ht="12.75">
      <c r="A24" s="33" t="s">
        <v>18</v>
      </c>
      <c r="B24" s="15">
        <v>69</v>
      </c>
      <c r="C24" s="15">
        <v>0</v>
      </c>
      <c r="D24" s="15">
        <v>0</v>
      </c>
      <c r="E24" s="15">
        <v>0</v>
      </c>
      <c r="F24" s="35">
        <f>SUM(B24:E24)</f>
        <v>69</v>
      </c>
      <c r="G24" s="34">
        <v>15</v>
      </c>
      <c r="H24" s="15">
        <v>6</v>
      </c>
      <c r="I24" s="15">
        <v>0</v>
      </c>
      <c r="J24" s="15">
        <v>0</v>
      </c>
      <c r="K24" s="48">
        <f>SUM(G24:J24)</f>
        <v>21</v>
      </c>
      <c r="L24" s="57">
        <f>F24+K24</f>
        <v>90</v>
      </c>
      <c r="M24" s="19">
        <f>B24*$B$6+C24*$C$6+D24*$D$6+E24*$E$6</f>
        <v>2760</v>
      </c>
      <c r="N24" s="16">
        <f>G24*$G$6+H24*$H$6+I24*$I$6+J24*$J$6</f>
        <v>744</v>
      </c>
      <c r="O24" s="17">
        <f>SUM(M24:N24)</f>
        <v>3504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13</v>
      </c>
      <c r="I25" s="40">
        <v>0</v>
      </c>
      <c r="J25" s="40">
        <v>0</v>
      </c>
      <c r="K25" s="49">
        <f>SUM(G25:J25)</f>
        <v>13</v>
      </c>
      <c r="L25" s="58">
        <f>F25+K25</f>
        <v>45</v>
      </c>
      <c r="M25" s="19">
        <f>B25*$B$6+C25*$C$6+D25*$D$6+E25*$E$6</f>
        <v>1264</v>
      </c>
      <c r="N25" s="5">
        <f>G25*$G$6+H25*$H$6+I25*$I$6+J25*$J$6</f>
        <v>312</v>
      </c>
      <c r="O25" s="9">
        <f>SUM(M25:N25)</f>
        <v>1576</v>
      </c>
    </row>
    <row r="26" spans="1:16" s="1" customFormat="1" ht="13.5" thickBot="1">
      <c r="A26" s="25" t="s">
        <v>10</v>
      </c>
      <c r="B26" s="4">
        <f aca="true" t="shared" si="3" ref="B26:O26">SUM(B23:B25)</f>
        <v>142</v>
      </c>
      <c r="C26" s="4">
        <f t="shared" si="3"/>
        <v>1</v>
      </c>
      <c r="D26" s="4">
        <f t="shared" si="3"/>
        <v>0</v>
      </c>
      <c r="E26" s="4">
        <f t="shared" si="3"/>
        <v>0</v>
      </c>
      <c r="F26" s="32">
        <f t="shared" si="3"/>
        <v>143</v>
      </c>
      <c r="G26" s="4">
        <f t="shared" si="3"/>
        <v>16</v>
      </c>
      <c r="H26" s="4">
        <f t="shared" si="3"/>
        <v>26</v>
      </c>
      <c r="I26" s="4">
        <f t="shared" si="3"/>
        <v>1</v>
      </c>
      <c r="J26" s="4">
        <f t="shared" si="3"/>
        <v>0</v>
      </c>
      <c r="K26" s="50">
        <f t="shared" si="3"/>
        <v>43</v>
      </c>
      <c r="L26" s="51">
        <f t="shared" si="3"/>
        <v>186</v>
      </c>
      <c r="M26" s="20">
        <f t="shared" si="3"/>
        <v>5704</v>
      </c>
      <c r="N26" s="4">
        <f t="shared" si="3"/>
        <v>1276</v>
      </c>
      <c r="O26" s="10">
        <f t="shared" si="3"/>
        <v>6980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44</v>
      </c>
      <c r="C28" s="27">
        <v>2</v>
      </c>
      <c r="D28" s="27">
        <v>0</v>
      </c>
      <c r="E28" s="27">
        <v>0</v>
      </c>
      <c r="F28" s="28">
        <f>SUM(B28:E28)</f>
        <v>46</v>
      </c>
      <c r="G28" s="26">
        <v>6</v>
      </c>
      <c r="H28" s="27">
        <v>0</v>
      </c>
      <c r="I28" s="27">
        <v>0</v>
      </c>
      <c r="J28" s="27">
        <v>0</v>
      </c>
      <c r="K28" s="45">
        <f>SUM(G28:J28)</f>
        <v>6</v>
      </c>
      <c r="L28" s="56">
        <f>F28+K28</f>
        <v>52</v>
      </c>
      <c r="M28" s="19">
        <f>B28*$B$6+C28*$C$6+D28*$D$6+E28*$E$6</f>
        <v>1808</v>
      </c>
      <c r="N28" s="5">
        <f>G28*$G$6+H28*$H$6+I28*$I$6+J28*$J$6</f>
        <v>240</v>
      </c>
      <c r="O28" s="9">
        <f>SUM(M28:N28)</f>
        <v>2048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2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248</v>
      </c>
      <c r="O29" s="9">
        <f>SUM(M29:N29)</f>
        <v>1861</v>
      </c>
    </row>
    <row r="30" spans="1:15" ht="13.5" thickBot="1">
      <c r="A30" s="24" t="s">
        <v>13</v>
      </c>
      <c r="B30" s="40">
        <v>51</v>
      </c>
      <c r="C30" s="40">
        <v>0</v>
      </c>
      <c r="D30" s="40">
        <v>0</v>
      </c>
      <c r="E30" s="40">
        <v>0</v>
      </c>
      <c r="F30" s="41">
        <f>SUM(B30:E30)</f>
        <v>51</v>
      </c>
      <c r="G30" s="39">
        <v>3</v>
      </c>
      <c r="H30" s="40">
        <v>7</v>
      </c>
      <c r="I30" s="40">
        <v>0</v>
      </c>
      <c r="J30" s="40">
        <v>0</v>
      </c>
      <c r="K30" s="49">
        <f>SUM(G30:J30)</f>
        <v>10</v>
      </c>
      <c r="L30" s="58">
        <f>F30+K30</f>
        <v>61</v>
      </c>
      <c r="M30" s="19">
        <f>B30*$B$6+C30*$C$6+D30*$D$6+E30*$E$6</f>
        <v>2040</v>
      </c>
      <c r="N30" s="5">
        <f>G30*$G$6+H30*$H$6+I30*$I$6+J30*$J$6</f>
        <v>288</v>
      </c>
      <c r="O30" s="9">
        <f>SUM(M30:N30)</f>
        <v>2328</v>
      </c>
    </row>
    <row r="31" spans="1:16" s="1" customFormat="1" ht="13.5" thickBot="1">
      <c r="A31" s="25" t="s">
        <v>10</v>
      </c>
      <c r="B31" s="4">
        <f aca="true" t="shared" si="4" ref="B31:O31">SUM(B28:B30)</f>
        <v>133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140</v>
      </c>
      <c r="G31" s="4">
        <f t="shared" si="4"/>
        <v>14</v>
      </c>
      <c r="H31" s="4">
        <f t="shared" si="4"/>
        <v>9</v>
      </c>
      <c r="I31" s="4">
        <f t="shared" si="4"/>
        <v>0</v>
      </c>
      <c r="J31" s="4">
        <f t="shared" si="4"/>
        <v>0</v>
      </c>
      <c r="K31" s="50">
        <f t="shared" si="4"/>
        <v>23</v>
      </c>
      <c r="L31" s="51">
        <f t="shared" si="4"/>
        <v>163</v>
      </c>
      <c r="M31" s="20">
        <f t="shared" si="4"/>
        <v>5461</v>
      </c>
      <c r="N31" s="4">
        <f t="shared" si="4"/>
        <v>776</v>
      </c>
      <c r="O31" s="10">
        <f t="shared" si="4"/>
        <v>6237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868</v>
      </c>
      <c r="C33" s="4">
        <f>C12+C17+C21+C26+C31</f>
        <v>80</v>
      </c>
      <c r="D33" s="4">
        <f>D12+D17+D21+D26+D31</f>
        <v>15</v>
      </c>
      <c r="E33" s="4">
        <f>E12+E17+E21+E26+E31</f>
        <v>4</v>
      </c>
      <c r="F33" s="32">
        <f>SUM(B33:E33)</f>
        <v>967</v>
      </c>
      <c r="G33" s="44">
        <f aca="true" t="shared" si="5" ref="G33:O33">G12+G17+G21+G26+G31</f>
        <v>69</v>
      </c>
      <c r="H33" s="4">
        <f t="shared" si="5"/>
        <v>122</v>
      </c>
      <c r="I33" s="4">
        <f t="shared" si="5"/>
        <v>8</v>
      </c>
      <c r="J33" s="4">
        <f t="shared" si="5"/>
        <v>6</v>
      </c>
      <c r="K33" s="32">
        <f t="shared" si="5"/>
        <v>205</v>
      </c>
      <c r="L33" s="59">
        <f t="shared" si="5"/>
        <v>1172</v>
      </c>
      <c r="M33" s="21">
        <f t="shared" si="5"/>
        <v>36856</v>
      </c>
      <c r="N33" s="13">
        <f t="shared" si="5"/>
        <v>5838</v>
      </c>
      <c r="O33" s="13">
        <f t="shared" si="5"/>
        <v>42694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A4" sqref="A4:P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5</v>
      </c>
      <c r="H7" s="27">
        <v>11</v>
      </c>
      <c r="I7" s="27">
        <v>2</v>
      </c>
      <c r="J7" s="27">
        <v>0</v>
      </c>
      <c r="K7" s="45">
        <f>SUM(G7:J7)</f>
        <v>18</v>
      </c>
      <c r="L7" s="54">
        <f>F7+K7</f>
        <v>160</v>
      </c>
      <c r="M7" s="19">
        <f>B7*$B$6+C7*$C$6+D7*$D$6+E7*$E$6</f>
        <v>5392</v>
      </c>
      <c r="N7" s="5">
        <f>G7*$G$6+H7*$H$6+I7*$I$6+J7*$J$6</f>
        <v>488</v>
      </c>
      <c r="O7" s="9">
        <f>SUM(M7:N7)</f>
        <v>5880</v>
      </c>
    </row>
    <row r="8" spans="1:15" ht="12.75">
      <c r="A8" s="22" t="s">
        <v>22</v>
      </c>
      <c r="B8" s="5">
        <v>79</v>
      </c>
      <c r="C8" s="5">
        <v>38</v>
      </c>
      <c r="D8" s="5">
        <v>8</v>
      </c>
      <c r="E8" s="5">
        <v>2</v>
      </c>
      <c r="F8" s="35">
        <f>SUM(B8:E8)</f>
        <v>127</v>
      </c>
      <c r="G8" s="29">
        <v>2</v>
      </c>
      <c r="H8" s="5">
        <v>6</v>
      </c>
      <c r="I8" s="5">
        <v>1</v>
      </c>
      <c r="J8" s="5">
        <v>0</v>
      </c>
      <c r="K8" s="46">
        <f>SUM(G8:J8)</f>
        <v>9</v>
      </c>
      <c r="L8" s="55">
        <f>F8+K8</f>
        <v>136</v>
      </c>
      <c r="M8" s="19">
        <f>B8*$B$6+C8*$C$6+D8*$D$6+E8*$E$6</f>
        <v>4186</v>
      </c>
      <c r="N8" s="5">
        <f>G8*$G$6+H8*$H$6+I8*$I$6+J8*$J$6</f>
        <v>236</v>
      </c>
      <c r="O8" s="9">
        <f>SUM(M8:N8)</f>
        <v>4422</v>
      </c>
    </row>
    <row r="9" spans="1:15" ht="12.75">
      <c r="A9" s="23" t="s">
        <v>7</v>
      </c>
      <c r="B9" s="2">
        <v>78</v>
      </c>
      <c r="C9" s="2">
        <v>2</v>
      </c>
      <c r="D9" s="2">
        <v>0</v>
      </c>
      <c r="E9" s="2">
        <v>1</v>
      </c>
      <c r="F9" s="35">
        <f>SUM(B9:E9)</f>
        <v>81</v>
      </c>
      <c r="G9" s="29">
        <v>3</v>
      </c>
      <c r="H9" s="5">
        <v>0</v>
      </c>
      <c r="I9" s="5">
        <v>0</v>
      </c>
      <c r="J9" s="5">
        <v>0</v>
      </c>
      <c r="K9" s="46">
        <f>SUM(G9:J9)</f>
        <v>3</v>
      </c>
      <c r="L9" s="55">
        <f>F9+K9</f>
        <v>84</v>
      </c>
      <c r="M9" s="19">
        <f>B9*$B$6+C9*$C$6+D9*$D$6+E9*$E$6</f>
        <v>3177</v>
      </c>
      <c r="N9" s="5">
        <f>G9*$G$6+H9*$H$6+I9*$I$6+J9*$J$6</f>
        <v>120</v>
      </c>
      <c r="O9" s="9">
        <f>SUM(M9:N9)</f>
        <v>3297</v>
      </c>
    </row>
    <row r="10" spans="1:15" ht="12.75">
      <c r="A10" s="23" t="s">
        <v>8</v>
      </c>
      <c r="B10" s="2">
        <v>34</v>
      </c>
      <c r="C10" s="2">
        <v>5</v>
      </c>
      <c r="D10" s="2">
        <v>0</v>
      </c>
      <c r="E10" s="2">
        <v>0</v>
      </c>
      <c r="F10" s="35">
        <f>SUM(B10:E10)</f>
        <v>39</v>
      </c>
      <c r="G10" s="31">
        <v>0</v>
      </c>
      <c r="H10" s="2">
        <v>4</v>
      </c>
      <c r="I10" s="2">
        <v>0</v>
      </c>
      <c r="J10" s="2">
        <v>0</v>
      </c>
      <c r="K10" s="42">
        <f>SUM(G10:J10)</f>
        <v>4</v>
      </c>
      <c r="L10" s="55">
        <f>F10+K10</f>
        <v>43</v>
      </c>
      <c r="M10" s="19">
        <f>B10*$B$6+C10*$C$6+D10*$D$6+E10*$E$6</f>
        <v>1480</v>
      </c>
      <c r="N10" s="5">
        <f>G10*$G$6+H10*$H$6+I10*$I$6+J10*$J$6</f>
        <v>96</v>
      </c>
      <c r="O10" s="9">
        <f>SUM(M10:N10)</f>
        <v>1576</v>
      </c>
    </row>
    <row r="11" spans="1:15" ht="13.5" thickBot="1">
      <c r="A11" s="24" t="s">
        <v>9</v>
      </c>
      <c r="B11" s="40">
        <v>67</v>
      </c>
      <c r="C11" s="40">
        <v>0</v>
      </c>
      <c r="D11" s="40">
        <v>0</v>
      </c>
      <c r="E11" s="40">
        <v>0</v>
      </c>
      <c r="F11" s="41">
        <f>SUM(B11:E11)</f>
        <v>67</v>
      </c>
      <c r="G11" s="39">
        <v>8</v>
      </c>
      <c r="H11" s="40">
        <v>4</v>
      </c>
      <c r="I11" s="40">
        <v>0</v>
      </c>
      <c r="J11" s="40">
        <v>0</v>
      </c>
      <c r="K11" s="47">
        <f>SUM(G11:J11)</f>
        <v>12</v>
      </c>
      <c r="L11" s="55">
        <f>F11+K11</f>
        <v>79</v>
      </c>
      <c r="M11" s="19">
        <f>B11*$B$6+C11*$C$6+D11*$D$6+E11*$E$6</f>
        <v>2680</v>
      </c>
      <c r="N11" s="5">
        <f>G11*$G$6+H11*$H$6+I11*$I$6+J11*$J$6</f>
        <v>416</v>
      </c>
      <c r="O11" s="9">
        <f>SUM(M11:N11)</f>
        <v>3096</v>
      </c>
    </row>
    <row r="12" spans="1:16" s="1" customFormat="1" ht="13.5" thickBot="1">
      <c r="A12" s="25" t="s">
        <v>10</v>
      </c>
      <c r="B12" s="38">
        <f aca="true" t="shared" si="0" ref="B12:O12">SUM(B7:B11)</f>
        <v>385</v>
      </c>
      <c r="C12" s="38">
        <f t="shared" si="0"/>
        <v>56</v>
      </c>
      <c r="D12" s="38">
        <f t="shared" si="0"/>
        <v>12</v>
      </c>
      <c r="E12" s="38">
        <f t="shared" si="0"/>
        <v>3</v>
      </c>
      <c r="F12" s="37">
        <f t="shared" si="0"/>
        <v>456</v>
      </c>
      <c r="G12" s="4">
        <f t="shared" si="0"/>
        <v>18</v>
      </c>
      <c r="H12" s="4">
        <f t="shared" si="0"/>
        <v>25</v>
      </c>
      <c r="I12" s="4">
        <f t="shared" si="0"/>
        <v>3</v>
      </c>
      <c r="J12" s="4">
        <f t="shared" si="0"/>
        <v>0</v>
      </c>
      <c r="K12" s="32">
        <f t="shared" si="0"/>
        <v>46</v>
      </c>
      <c r="L12" s="51">
        <f t="shared" si="0"/>
        <v>502</v>
      </c>
      <c r="M12" s="20">
        <f t="shared" si="0"/>
        <v>16915</v>
      </c>
      <c r="N12" s="4">
        <f t="shared" si="0"/>
        <v>1356</v>
      </c>
      <c r="O12" s="10">
        <f t="shared" si="0"/>
        <v>18271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40</v>
      </c>
      <c r="C14" s="27">
        <v>6</v>
      </c>
      <c r="D14" s="27">
        <v>0</v>
      </c>
      <c r="E14" s="27">
        <v>0</v>
      </c>
      <c r="F14" s="42">
        <f>SUM(B14:E14)</f>
        <v>46</v>
      </c>
      <c r="G14" s="26">
        <v>0</v>
      </c>
      <c r="H14" s="27">
        <v>6</v>
      </c>
      <c r="I14" s="27">
        <v>0</v>
      </c>
      <c r="J14" s="27">
        <v>0</v>
      </c>
      <c r="K14" s="28">
        <f>SUM(G14:J14)</f>
        <v>6</v>
      </c>
      <c r="L14" s="54">
        <f>F14+K14</f>
        <v>52</v>
      </c>
      <c r="M14" s="19">
        <f>B14*$B$6+C14*$C$6+D14*$D$6+E14*$E$6</f>
        <v>1744</v>
      </c>
      <c r="N14" s="5">
        <f>G14*$G$6+H14*$H$6+I14*$I$6+J14*$J$6</f>
        <v>144</v>
      </c>
      <c r="O14" s="9">
        <f>SUM(M14:N14)</f>
        <v>1888</v>
      </c>
    </row>
    <row r="15" spans="1:15" ht="12.75">
      <c r="A15" s="23" t="s">
        <v>12</v>
      </c>
      <c r="B15" s="2">
        <v>49</v>
      </c>
      <c r="C15" s="2">
        <v>1</v>
      </c>
      <c r="D15" s="2">
        <v>0</v>
      </c>
      <c r="E15" s="2">
        <v>0</v>
      </c>
      <c r="F15" s="42">
        <f>SUM(B15:E15)</f>
        <v>50</v>
      </c>
      <c r="G15" s="31">
        <v>1</v>
      </c>
      <c r="H15" s="2">
        <v>12</v>
      </c>
      <c r="I15" s="2">
        <v>0</v>
      </c>
      <c r="J15" s="2">
        <v>0</v>
      </c>
      <c r="K15" s="30">
        <f>SUM(G15:J15)</f>
        <v>13</v>
      </c>
      <c r="L15" s="55">
        <f>F15+K15</f>
        <v>63</v>
      </c>
      <c r="M15" s="19">
        <f>B15*$B$6+C15*$C$6+D15*$D$6+E15*$E$6</f>
        <v>1984</v>
      </c>
      <c r="N15" s="5">
        <f>G15*$G$6+H15*$H$6+I15*$I$6+J15*$J$6</f>
        <v>328</v>
      </c>
      <c r="O15" s="9">
        <f>SUM(M15:N15)</f>
        <v>2312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1</v>
      </c>
      <c r="H16" s="40">
        <v>6</v>
      </c>
      <c r="I16" s="40">
        <v>3</v>
      </c>
      <c r="J16" s="40">
        <v>5</v>
      </c>
      <c r="K16" s="43">
        <f>SUM(G16:J16)</f>
        <v>15</v>
      </c>
      <c r="L16" s="55">
        <f>F16+K16</f>
        <v>64</v>
      </c>
      <c r="M16" s="19">
        <f>B16*$B$6+C16*$C$6+D16*$D$6+E16*$E$6</f>
        <v>1744</v>
      </c>
      <c r="N16" s="5">
        <f>G16*$G$6+H16*$H$6+I16*$I$6+J16*$J$6</f>
        <v>265</v>
      </c>
      <c r="O16" s="9">
        <f>SUM(M16:N16)</f>
        <v>2009</v>
      </c>
    </row>
    <row r="17" spans="1:16" s="1" customFormat="1" ht="13.5" thickBot="1">
      <c r="A17" s="25" t="s">
        <v>10</v>
      </c>
      <c r="B17" s="4">
        <f aca="true" t="shared" si="1" ref="B17:O17">SUM(B14:B16)</f>
        <v>126</v>
      </c>
      <c r="C17" s="4">
        <f t="shared" si="1"/>
        <v>17</v>
      </c>
      <c r="D17" s="4">
        <f t="shared" si="1"/>
        <v>2</v>
      </c>
      <c r="E17" s="4">
        <f t="shared" si="1"/>
        <v>0</v>
      </c>
      <c r="F17" s="32">
        <f t="shared" si="1"/>
        <v>145</v>
      </c>
      <c r="G17" s="4">
        <f t="shared" si="1"/>
        <v>2</v>
      </c>
      <c r="H17" s="4">
        <f t="shared" si="1"/>
        <v>24</v>
      </c>
      <c r="I17" s="4">
        <f t="shared" si="1"/>
        <v>3</v>
      </c>
      <c r="J17" s="4">
        <f t="shared" si="1"/>
        <v>5</v>
      </c>
      <c r="K17" s="32">
        <f t="shared" si="1"/>
        <v>34</v>
      </c>
      <c r="L17" s="51">
        <f t="shared" si="1"/>
        <v>179</v>
      </c>
      <c r="M17" s="20">
        <f t="shared" si="1"/>
        <v>5472</v>
      </c>
      <c r="N17" s="4">
        <f t="shared" si="1"/>
        <v>737</v>
      </c>
      <c r="O17" s="10">
        <f t="shared" si="1"/>
        <v>6209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5</v>
      </c>
      <c r="I19" s="27">
        <v>0</v>
      </c>
      <c r="J19" s="27">
        <v>0</v>
      </c>
      <c r="K19" s="28">
        <f>SUM(G19:J19)</f>
        <v>8</v>
      </c>
      <c r="L19" s="54">
        <f>F19+K19</f>
        <v>52</v>
      </c>
      <c r="M19" s="19">
        <f>B19*$B$6+C19*$C$6+D19*$D$6+E19*$E$6</f>
        <v>1760</v>
      </c>
      <c r="N19" s="5">
        <f>G19*$G$6+H19*$H$6+I19*$I$6+J19*$J$6</f>
        <v>240</v>
      </c>
      <c r="O19" s="9">
        <f>SUM(M19:N19)</f>
        <v>2000</v>
      </c>
    </row>
    <row r="20" spans="1:15" ht="13.5" thickBot="1">
      <c r="A20" s="24" t="s">
        <v>8</v>
      </c>
      <c r="B20" s="40">
        <v>37</v>
      </c>
      <c r="C20" s="40">
        <v>1</v>
      </c>
      <c r="D20" s="40">
        <v>0</v>
      </c>
      <c r="E20" s="40">
        <v>0</v>
      </c>
      <c r="F20" s="41">
        <f>SUM(B20:E20)</f>
        <v>38</v>
      </c>
      <c r="G20" s="39">
        <v>3</v>
      </c>
      <c r="H20" s="40">
        <v>6</v>
      </c>
      <c r="I20" s="40">
        <v>0</v>
      </c>
      <c r="J20" s="40">
        <v>0</v>
      </c>
      <c r="K20" s="41">
        <f>SUM(G20:J20)</f>
        <v>9</v>
      </c>
      <c r="L20" s="55">
        <f>F20+K20</f>
        <v>47</v>
      </c>
      <c r="M20" s="19">
        <f>B20*$B$6+C20*$C$6+D20*$D$6+E20*$E$6</f>
        <v>1504</v>
      </c>
      <c r="N20" s="5">
        <f>G20*$G$6+H20*$H$6+I20*$I$6+J20*$J$6</f>
        <v>264</v>
      </c>
      <c r="O20" s="9">
        <f>SUM(M20:N20)</f>
        <v>1768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6</v>
      </c>
      <c r="H21" s="4">
        <f t="shared" si="2"/>
        <v>11</v>
      </c>
      <c r="I21" s="4">
        <f t="shared" si="2"/>
        <v>0</v>
      </c>
      <c r="J21" s="4">
        <f t="shared" si="2"/>
        <v>0</v>
      </c>
      <c r="K21" s="32">
        <f t="shared" si="2"/>
        <v>17</v>
      </c>
      <c r="L21" s="51">
        <f t="shared" si="2"/>
        <v>99</v>
      </c>
      <c r="M21" s="20">
        <f t="shared" si="2"/>
        <v>3264</v>
      </c>
      <c r="N21" s="4">
        <f t="shared" si="2"/>
        <v>504</v>
      </c>
      <c r="O21" s="10">
        <f t="shared" si="2"/>
        <v>3768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5</v>
      </c>
      <c r="I23" s="27">
        <v>1</v>
      </c>
      <c r="J23" s="27">
        <v>0</v>
      </c>
      <c r="K23" s="45">
        <f>SUM(G23:J23)</f>
        <v>7</v>
      </c>
      <c r="L23" s="56">
        <f>F23+K23</f>
        <v>49</v>
      </c>
      <c r="M23" s="19">
        <f>B23*$B$6+C23*$C$6+D23*$D$6+E23*$E$6</f>
        <v>1680</v>
      </c>
      <c r="N23" s="5">
        <f>G23*$G$6+H23*$H$6+I23*$I$6+J23*$J$6</f>
        <v>172</v>
      </c>
      <c r="O23" s="9">
        <f>SUM(M23:N23)</f>
        <v>1852</v>
      </c>
    </row>
    <row r="24" spans="1:15" s="18" customFormat="1" ht="12.75">
      <c r="A24" s="33" t="s">
        <v>18</v>
      </c>
      <c r="B24" s="15">
        <v>69</v>
      </c>
      <c r="C24" s="15">
        <v>0</v>
      </c>
      <c r="D24" s="15">
        <v>0</v>
      </c>
      <c r="E24" s="15">
        <v>0</v>
      </c>
      <c r="F24" s="35">
        <f>SUM(B24:E24)</f>
        <v>69</v>
      </c>
      <c r="G24" s="34">
        <v>13</v>
      </c>
      <c r="H24" s="15">
        <v>4</v>
      </c>
      <c r="I24" s="15">
        <v>0</v>
      </c>
      <c r="J24" s="15">
        <v>0</v>
      </c>
      <c r="K24" s="48">
        <f>SUM(G24:J24)</f>
        <v>17</v>
      </c>
      <c r="L24" s="57">
        <f>F24+K24</f>
        <v>86</v>
      </c>
      <c r="M24" s="19">
        <f>B24*$B$6+C24*$C$6+D24*$D$6+E24*$E$6</f>
        <v>2760</v>
      </c>
      <c r="N24" s="16">
        <f>G24*$G$6+H24*$H$6+I24*$I$6+J24*$J$6</f>
        <v>616</v>
      </c>
      <c r="O24" s="17">
        <f>SUM(M24:N24)</f>
        <v>3376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10</v>
      </c>
      <c r="I25" s="40">
        <v>0</v>
      </c>
      <c r="J25" s="40">
        <v>0</v>
      </c>
      <c r="K25" s="49">
        <f>SUM(G25:J25)</f>
        <v>10</v>
      </c>
      <c r="L25" s="58">
        <f>F25+K25</f>
        <v>42</v>
      </c>
      <c r="M25" s="19">
        <f>B25*$B$6+C25*$C$6+D25*$D$6+E25*$E$6</f>
        <v>1264</v>
      </c>
      <c r="N25" s="5">
        <f>G25*$G$6+H25*$H$6+I25*$I$6+J25*$J$6</f>
        <v>240</v>
      </c>
      <c r="O25" s="9">
        <f>SUM(M25:N25)</f>
        <v>1504</v>
      </c>
    </row>
    <row r="26" spans="1:16" s="1" customFormat="1" ht="13.5" thickBot="1">
      <c r="A26" s="25" t="s">
        <v>10</v>
      </c>
      <c r="B26" s="4">
        <f aca="true" t="shared" si="3" ref="B26:O26">SUM(B23:B25)</f>
        <v>142</v>
      </c>
      <c r="C26" s="4">
        <f t="shared" si="3"/>
        <v>1</v>
      </c>
      <c r="D26" s="4">
        <f t="shared" si="3"/>
        <v>0</v>
      </c>
      <c r="E26" s="4">
        <f t="shared" si="3"/>
        <v>0</v>
      </c>
      <c r="F26" s="32">
        <f t="shared" si="3"/>
        <v>143</v>
      </c>
      <c r="G26" s="4">
        <f t="shared" si="3"/>
        <v>14</v>
      </c>
      <c r="H26" s="4">
        <f t="shared" si="3"/>
        <v>19</v>
      </c>
      <c r="I26" s="4">
        <f t="shared" si="3"/>
        <v>1</v>
      </c>
      <c r="J26" s="4">
        <f t="shared" si="3"/>
        <v>0</v>
      </c>
      <c r="K26" s="50">
        <f t="shared" si="3"/>
        <v>34</v>
      </c>
      <c r="L26" s="51">
        <f t="shared" si="3"/>
        <v>177</v>
      </c>
      <c r="M26" s="20">
        <f t="shared" si="3"/>
        <v>5704</v>
      </c>
      <c r="N26" s="4">
        <f t="shared" si="3"/>
        <v>1028</v>
      </c>
      <c r="O26" s="10">
        <f t="shared" si="3"/>
        <v>6732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44</v>
      </c>
      <c r="C28" s="27">
        <v>2</v>
      </c>
      <c r="D28" s="27">
        <v>0</v>
      </c>
      <c r="E28" s="27">
        <v>0</v>
      </c>
      <c r="F28" s="28">
        <f>SUM(B28:E28)</f>
        <v>46</v>
      </c>
      <c r="G28" s="26">
        <v>5</v>
      </c>
      <c r="H28" s="27">
        <v>0</v>
      </c>
      <c r="I28" s="27">
        <v>0</v>
      </c>
      <c r="J28" s="27">
        <v>0</v>
      </c>
      <c r="K28" s="45">
        <f>SUM(G28:J28)</f>
        <v>5</v>
      </c>
      <c r="L28" s="56">
        <f>F28+K28</f>
        <v>51</v>
      </c>
      <c r="M28" s="19">
        <f>B28*$B$6+C28*$C$6+D28*$D$6+E28*$E$6</f>
        <v>1808</v>
      </c>
      <c r="N28" s="5">
        <f>G28*$G$6+H28*$H$6+I28*$I$6+J28*$J$6</f>
        <v>200</v>
      </c>
      <c r="O28" s="9">
        <f>SUM(M28:N28)</f>
        <v>2008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2</v>
      </c>
      <c r="H29" s="2">
        <v>1</v>
      </c>
      <c r="I29" s="2">
        <v>0</v>
      </c>
      <c r="J29" s="2">
        <v>0</v>
      </c>
      <c r="K29" s="46">
        <f>SUM(G29:J29)</f>
        <v>3</v>
      </c>
      <c r="L29" s="57">
        <f>F29+K29</f>
        <v>46</v>
      </c>
      <c r="M29" s="19">
        <f>B29*$B$6+C29*$C$6+D29*$D$6+E29*$E$6</f>
        <v>1613</v>
      </c>
      <c r="N29" s="5">
        <f>G29*$G$6+H29*$H$6+I29*$I$6+J29*$J$6</f>
        <v>104</v>
      </c>
      <c r="O29" s="9">
        <f>SUM(M29:N29)</f>
        <v>1717</v>
      </c>
    </row>
    <row r="30" spans="1:15" ht="13.5" thickBot="1">
      <c r="A30" s="24" t="s">
        <v>13</v>
      </c>
      <c r="B30" s="40">
        <v>51</v>
      </c>
      <c r="C30" s="40">
        <v>0</v>
      </c>
      <c r="D30" s="40">
        <v>0</v>
      </c>
      <c r="E30" s="40">
        <v>0</v>
      </c>
      <c r="F30" s="41">
        <f>SUM(B30:E30)</f>
        <v>51</v>
      </c>
      <c r="G30" s="39">
        <v>1</v>
      </c>
      <c r="H30" s="40">
        <v>5</v>
      </c>
      <c r="I30" s="40">
        <v>0</v>
      </c>
      <c r="J30" s="40">
        <v>0</v>
      </c>
      <c r="K30" s="49">
        <f>SUM(G30:J30)</f>
        <v>6</v>
      </c>
      <c r="L30" s="58">
        <f>F30+K30</f>
        <v>57</v>
      </c>
      <c r="M30" s="19">
        <f>B30*$B$6+C30*$C$6+D30*$D$6+E30*$E$6</f>
        <v>2040</v>
      </c>
      <c r="N30" s="5">
        <f>G30*$G$6+H30*$H$6+I30*$I$6+J30*$J$6</f>
        <v>160</v>
      </c>
      <c r="O30" s="9">
        <f>SUM(M30:N30)</f>
        <v>2200</v>
      </c>
    </row>
    <row r="31" spans="1:16" s="1" customFormat="1" ht="13.5" thickBot="1">
      <c r="A31" s="25" t="s">
        <v>10</v>
      </c>
      <c r="B31" s="4">
        <f aca="true" t="shared" si="4" ref="B31:O31">SUM(B28:B30)</f>
        <v>133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140</v>
      </c>
      <c r="G31" s="4">
        <f t="shared" si="4"/>
        <v>8</v>
      </c>
      <c r="H31" s="4">
        <f t="shared" si="4"/>
        <v>6</v>
      </c>
      <c r="I31" s="4">
        <f t="shared" si="4"/>
        <v>0</v>
      </c>
      <c r="J31" s="4">
        <f t="shared" si="4"/>
        <v>0</v>
      </c>
      <c r="K31" s="50">
        <f t="shared" si="4"/>
        <v>14</v>
      </c>
      <c r="L31" s="51">
        <f t="shared" si="4"/>
        <v>154</v>
      </c>
      <c r="M31" s="20">
        <f t="shared" si="4"/>
        <v>5461</v>
      </c>
      <c r="N31" s="4">
        <f t="shared" si="4"/>
        <v>464</v>
      </c>
      <c r="O31" s="10">
        <f t="shared" si="4"/>
        <v>5925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867</v>
      </c>
      <c r="C33" s="4">
        <f>C12+C17+C21+C26+C31</f>
        <v>80</v>
      </c>
      <c r="D33" s="4">
        <f>D12+D17+D21+D26+D31</f>
        <v>15</v>
      </c>
      <c r="E33" s="4">
        <f>E12+E17+E21+E26+E31</f>
        <v>4</v>
      </c>
      <c r="F33" s="32">
        <f>SUM(B33:E33)</f>
        <v>966</v>
      </c>
      <c r="G33" s="44">
        <f aca="true" t="shared" si="5" ref="G33:O33">G12+G17+G21+G26+G31</f>
        <v>48</v>
      </c>
      <c r="H33" s="4">
        <f t="shared" si="5"/>
        <v>85</v>
      </c>
      <c r="I33" s="4">
        <f t="shared" si="5"/>
        <v>7</v>
      </c>
      <c r="J33" s="4">
        <f t="shared" si="5"/>
        <v>5</v>
      </c>
      <c r="K33" s="32">
        <f t="shared" si="5"/>
        <v>145</v>
      </c>
      <c r="L33" s="59">
        <f t="shared" si="5"/>
        <v>1111</v>
      </c>
      <c r="M33" s="21">
        <f t="shared" si="5"/>
        <v>36816</v>
      </c>
      <c r="N33" s="13">
        <f t="shared" si="5"/>
        <v>4089</v>
      </c>
      <c r="O33" s="13">
        <f t="shared" si="5"/>
        <v>40905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E8" sqref="E8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6</v>
      </c>
      <c r="H7" s="27">
        <v>6</v>
      </c>
      <c r="I7" s="27">
        <v>3</v>
      </c>
      <c r="J7" s="27">
        <v>0</v>
      </c>
      <c r="K7" s="45">
        <f>SUM(G7:J7)</f>
        <v>15</v>
      </c>
      <c r="L7" s="54">
        <f>F7+K7</f>
        <v>157</v>
      </c>
      <c r="M7" s="19">
        <f>B7*$B$6+C7*$C$6+D7*$D$6+E7*$E$6</f>
        <v>5392</v>
      </c>
      <c r="N7" s="5">
        <f>G7*$G$6+H7*$H$6+I7*$I$6+J7*$J$6</f>
        <v>420</v>
      </c>
      <c r="O7" s="9">
        <f>SUM(M7:N7)</f>
        <v>5812</v>
      </c>
    </row>
    <row r="8" spans="1:15" ht="12.75">
      <c r="A8" s="22" t="s">
        <v>22</v>
      </c>
      <c r="B8" s="5">
        <v>80</v>
      </c>
      <c r="C8" s="5">
        <v>34</v>
      </c>
      <c r="D8" s="5">
        <v>8</v>
      </c>
      <c r="E8" s="5">
        <v>2</v>
      </c>
      <c r="F8" s="35">
        <f>SUM(B8:E8)</f>
        <v>124</v>
      </c>
      <c r="G8" s="29">
        <v>4</v>
      </c>
      <c r="H8" s="5">
        <v>10</v>
      </c>
      <c r="I8" s="5">
        <v>4</v>
      </c>
      <c r="J8" s="5">
        <v>0</v>
      </c>
      <c r="K8" s="46">
        <f>SUM(G8:J8)</f>
        <v>18</v>
      </c>
      <c r="L8" s="55">
        <f>F8+K8</f>
        <v>142</v>
      </c>
      <c r="M8" s="19">
        <f>B8*$B$6+C8*$C$6+D8*$D$6+E8*$E$6</f>
        <v>4130</v>
      </c>
      <c r="N8" s="5">
        <f>G8*$G$6+H8*$H$6+I8*$I$6+J8*$J$6</f>
        <v>448</v>
      </c>
      <c r="O8" s="9">
        <f>SUM(M8:N8)</f>
        <v>4578</v>
      </c>
    </row>
    <row r="9" spans="1:15" ht="12.75">
      <c r="A9" s="23" t="s">
        <v>7</v>
      </c>
      <c r="B9" s="2">
        <v>77</v>
      </c>
      <c r="C9" s="2">
        <v>3</v>
      </c>
      <c r="D9" s="2">
        <v>0</v>
      </c>
      <c r="E9" s="2">
        <v>1</v>
      </c>
      <c r="F9" s="35">
        <f>SUM(B9:E9)</f>
        <v>81</v>
      </c>
      <c r="G9" s="29">
        <v>3</v>
      </c>
      <c r="H9" s="5">
        <v>3</v>
      </c>
      <c r="I9" s="5">
        <v>1</v>
      </c>
      <c r="J9" s="5">
        <v>0</v>
      </c>
      <c r="K9" s="46">
        <f>SUM(G9:J9)</f>
        <v>7</v>
      </c>
      <c r="L9" s="55">
        <f>F9+K9</f>
        <v>88</v>
      </c>
      <c r="M9" s="19">
        <f>B9*$B$6+C9*$C$6+D9*$D$6+E9*$E$6</f>
        <v>3161</v>
      </c>
      <c r="N9" s="5">
        <f>G9*$G$6+H9*$H$6+I9*$I$6+J9*$J$6</f>
        <v>204</v>
      </c>
      <c r="O9" s="9">
        <f>SUM(M9:N9)</f>
        <v>3365</v>
      </c>
    </row>
    <row r="10" spans="1:15" ht="12.75">
      <c r="A10" s="23" t="s">
        <v>8</v>
      </c>
      <c r="B10" s="2">
        <v>31</v>
      </c>
      <c r="C10" s="2">
        <v>6</v>
      </c>
      <c r="D10" s="2">
        <v>0</v>
      </c>
      <c r="E10" s="2">
        <v>0</v>
      </c>
      <c r="F10" s="35">
        <f>SUM(B10:E10)</f>
        <v>37</v>
      </c>
      <c r="G10" s="31">
        <v>1</v>
      </c>
      <c r="H10" s="2">
        <v>4</v>
      </c>
      <c r="I10" s="2">
        <v>0</v>
      </c>
      <c r="J10" s="2">
        <v>0</v>
      </c>
      <c r="K10" s="42">
        <f>SUM(G10:J10)</f>
        <v>5</v>
      </c>
      <c r="L10" s="55">
        <f>F10+K10</f>
        <v>42</v>
      </c>
      <c r="M10" s="19">
        <f>B10*$B$6+C10*$C$6+D10*$D$6+E10*$E$6</f>
        <v>1384</v>
      </c>
      <c r="N10" s="5">
        <f>G10*$G$6+H10*$H$6+I10*$I$6+J10*$J$6</f>
        <v>136</v>
      </c>
      <c r="O10" s="9">
        <f>SUM(M10:N10)</f>
        <v>1520</v>
      </c>
    </row>
    <row r="11" spans="1:15" ht="13.5" thickBot="1">
      <c r="A11" s="24" t="s">
        <v>9</v>
      </c>
      <c r="B11" s="40">
        <v>66</v>
      </c>
      <c r="C11" s="40">
        <v>0</v>
      </c>
      <c r="D11" s="40">
        <v>0</v>
      </c>
      <c r="E11" s="40">
        <v>0</v>
      </c>
      <c r="F11" s="41">
        <f>SUM(B11:E11)</f>
        <v>66</v>
      </c>
      <c r="G11" s="39">
        <v>9</v>
      </c>
      <c r="H11" s="40">
        <v>4</v>
      </c>
      <c r="I11" s="40">
        <v>1</v>
      </c>
      <c r="J11" s="40">
        <v>0</v>
      </c>
      <c r="K11" s="47">
        <f>SUM(G11:J11)</f>
        <v>14</v>
      </c>
      <c r="L11" s="55">
        <f>F11+K11</f>
        <v>80</v>
      </c>
      <c r="M11" s="19">
        <f>B11*$B$6+C11*$C$6+D11*$D$6+E11*$E$6</f>
        <v>2640</v>
      </c>
      <c r="N11" s="5">
        <f>G11*$G$6+H11*$H$6+I11*$I$6+J11*$J$6</f>
        <v>468</v>
      </c>
      <c r="O11" s="9">
        <f>SUM(M11:N11)</f>
        <v>3108</v>
      </c>
    </row>
    <row r="12" spans="1:16" s="1" customFormat="1" ht="13.5" thickBot="1">
      <c r="A12" s="25" t="s">
        <v>10</v>
      </c>
      <c r="B12" s="38">
        <f aca="true" t="shared" si="0" ref="B12:O12">SUM(B7:B11)</f>
        <v>381</v>
      </c>
      <c r="C12" s="38">
        <f t="shared" si="0"/>
        <v>54</v>
      </c>
      <c r="D12" s="38">
        <f t="shared" si="0"/>
        <v>12</v>
      </c>
      <c r="E12" s="38">
        <f t="shared" si="0"/>
        <v>3</v>
      </c>
      <c r="F12" s="37">
        <f t="shared" si="0"/>
        <v>450</v>
      </c>
      <c r="G12" s="4">
        <f t="shared" si="0"/>
        <v>23</v>
      </c>
      <c r="H12" s="4">
        <f t="shared" si="0"/>
        <v>27</v>
      </c>
      <c r="I12" s="4">
        <f t="shared" si="0"/>
        <v>9</v>
      </c>
      <c r="J12" s="4">
        <f t="shared" si="0"/>
        <v>0</v>
      </c>
      <c r="K12" s="32">
        <f t="shared" si="0"/>
        <v>59</v>
      </c>
      <c r="L12" s="51">
        <f t="shared" si="0"/>
        <v>509</v>
      </c>
      <c r="M12" s="20">
        <f t="shared" si="0"/>
        <v>16707</v>
      </c>
      <c r="N12" s="4">
        <f t="shared" si="0"/>
        <v>1676</v>
      </c>
      <c r="O12" s="10">
        <f t="shared" si="0"/>
        <v>18383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39</v>
      </c>
      <c r="C14" s="27">
        <v>6</v>
      </c>
      <c r="D14" s="27">
        <v>1</v>
      </c>
      <c r="E14" s="27">
        <v>0</v>
      </c>
      <c r="F14" s="42">
        <f>SUM(B14:E14)</f>
        <v>46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55</v>
      </c>
      <c r="M14" s="19">
        <f>B14*$B$6+C14*$C$6+D14*$D$6+E14*$E$6</f>
        <v>1716</v>
      </c>
      <c r="N14" s="5">
        <f>G14*$G$6+H14*$H$6+I14*$I$6+J14*$J$6</f>
        <v>216</v>
      </c>
      <c r="O14" s="9">
        <f>SUM(M14:N14)</f>
        <v>1932</v>
      </c>
    </row>
    <row r="15" spans="1:15" ht="12.75">
      <c r="A15" s="23" t="s">
        <v>12</v>
      </c>
      <c r="B15" s="2">
        <v>47</v>
      </c>
      <c r="C15" s="2">
        <v>1</v>
      </c>
      <c r="D15" s="2">
        <v>0</v>
      </c>
      <c r="E15" s="2">
        <v>0</v>
      </c>
      <c r="F15" s="42">
        <f>SUM(B15:E15)</f>
        <v>48</v>
      </c>
      <c r="G15" s="31">
        <v>2</v>
      </c>
      <c r="H15" s="2">
        <v>10</v>
      </c>
      <c r="I15" s="2">
        <v>0</v>
      </c>
      <c r="J15" s="2">
        <v>0</v>
      </c>
      <c r="K15" s="30">
        <f>SUM(G15:J15)</f>
        <v>12</v>
      </c>
      <c r="L15" s="55">
        <f>F15+K15</f>
        <v>60</v>
      </c>
      <c r="M15" s="19">
        <f>B15*$B$6+C15*$C$6+D15*$D$6+E15*$E$6</f>
        <v>1904</v>
      </c>
      <c r="N15" s="5">
        <f>G15*$G$6+H15*$H$6+I15*$I$6+J15*$J$6</f>
        <v>320</v>
      </c>
      <c r="O15" s="9">
        <f>SUM(M15:N15)</f>
        <v>2224</v>
      </c>
    </row>
    <row r="16" spans="1:15" ht="13.5" thickBot="1">
      <c r="A16" s="24" t="s">
        <v>13</v>
      </c>
      <c r="B16" s="3">
        <v>37</v>
      </c>
      <c r="C16" s="3">
        <v>12</v>
      </c>
      <c r="D16" s="3">
        <v>3</v>
      </c>
      <c r="E16" s="3">
        <v>0</v>
      </c>
      <c r="F16" s="42">
        <f>SUM(B16:E16)</f>
        <v>52</v>
      </c>
      <c r="G16" s="39">
        <v>0</v>
      </c>
      <c r="H16" s="40">
        <v>7</v>
      </c>
      <c r="I16" s="40">
        <v>3</v>
      </c>
      <c r="J16" s="40">
        <v>2</v>
      </c>
      <c r="K16" s="43">
        <f>SUM(G16:J16)</f>
        <v>12</v>
      </c>
      <c r="L16" s="55">
        <f>F16+K16</f>
        <v>64</v>
      </c>
      <c r="M16" s="19">
        <f>B16*$B$6+C16*$C$6+D16*$D$6+E16*$E$6</f>
        <v>1804</v>
      </c>
      <c r="N16" s="5">
        <f>G16*$G$6+H16*$H$6+I16*$I$6+J16*$J$6</f>
        <v>222</v>
      </c>
      <c r="O16" s="9">
        <f>SUM(M16:N16)</f>
        <v>2026</v>
      </c>
    </row>
    <row r="17" spans="1:16" s="1" customFormat="1" ht="13.5" thickBot="1">
      <c r="A17" s="25" t="s">
        <v>10</v>
      </c>
      <c r="B17" s="4">
        <f aca="true" t="shared" si="1" ref="B17:O17">SUM(B14:B16)</f>
        <v>123</v>
      </c>
      <c r="C17" s="4">
        <f t="shared" si="1"/>
        <v>19</v>
      </c>
      <c r="D17" s="4">
        <f t="shared" si="1"/>
        <v>4</v>
      </c>
      <c r="E17" s="4">
        <f t="shared" si="1"/>
        <v>0</v>
      </c>
      <c r="F17" s="32">
        <f t="shared" si="1"/>
        <v>146</v>
      </c>
      <c r="G17" s="4">
        <f t="shared" si="1"/>
        <v>2</v>
      </c>
      <c r="H17" s="4">
        <f t="shared" si="1"/>
        <v>26</v>
      </c>
      <c r="I17" s="4">
        <f t="shared" si="1"/>
        <v>3</v>
      </c>
      <c r="J17" s="4">
        <f t="shared" si="1"/>
        <v>2</v>
      </c>
      <c r="K17" s="32">
        <f t="shared" si="1"/>
        <v>33</v>
      </c>
      <c r="L17" s="51">
        <f t="shared" si="1"/>
        <v>179</v>
      </c>
      <c r="M17" s="20">
        <f t="shared" si="1"/>
        <v>5424</v>
      </c>
      <c r="N17" s="4">
        <f t="shared" si="1"/>
        <v>758</v>
      </c>
      <c r="O17" s="10">
        <f t="shared" si="1"/>
        <v>6182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5</v>
      </c>
      <c r="I19" s="27">
        <v>0</v>
      </c>
      <c r="J19" s="27">
        <v>0</v>
      </c>
      <c r="K19" s="28">
        <f>SUM(G19:J19)</f>
        <v>8</v>
      </c>
      <c r="L19" s="54">
        <f>F19+K19</f>
        <v>52</v>
      </c>
      <c r="M19" s="19">
        <f>B19*$B$6+C19*$C$6+D19*$D$6+E19*$E$6</f>
        <v>1760</v>
      </c>
      <c r="N19" s="5">
        <f>G19*$G$6+H19*$H$6+I19*$I$6+J19*$J$6</f>
        <v>240</v>
      </c>
      <c r="O19" s="9">
        <f>SUM(M19:N19)</f>
        <v>2000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3</v>
      </c>
      <c r="H20" s="40">
        <v>13</v>
      </c>
      <c r="I20" s="40">
        <v>0</v>
      </c>
      <c r="J20" s="40">
        <v>0</v>
      </c>
      <c r="K20" s="41">
        <f>SUM(G20:J20)</f>
        <v>16</v>
      </c>
      <c r="L20" s="55">
        <f>F20+K20</f>
        <v>55</v>
      </c>
      <c r="M20" s="19">
        <f>B20*$B$6+C20*$C$6+D20*$D$6+E20*$E$6</f>
        <v>1544</v>
      </c>
      <c r="N20" s="5">
        <f>G20*$G$6+H20*$H$6+I20*$I$6+J20*$J$6</f>
        <v>432</v>
      </c>
      <c r="O20" s="9">
        <f>SUM(M20:N20)</f>
        <v>1976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82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83</v>
      </c>
      <c r="G21" s="4">
        <f t="shared" si="2"/>
        <v>6</v>
      </c>
      <c r="H21" s="4">
        <f t="shared" si="2"/>
        <v>18</v>
      </c>
      <c r="I21" s="4">
        <f t="shared" si="2"/>
        <v>0</v>
      </c>
      <c r="J21" s="4">
        <f t="shared" si="2"/>
        <v>0</v>
      </c>
      <c r="K21" s="32">
        <f t="shared" si="2"/>
        <v>24</v>
      </c>
      <c r="L21" s="51">
        <f t="shared" si="2"/>
        <v>107</v>
      </c>
      <c r="M21" s="20">
        <f t="shared" si="2"/>
        <v>3304</v>
      </c>
      <c r="N21" s="4">
        <f t="shared" si="2"/>
        <v>672</v>
      </c>
      <c r="O21" s="10">
        <f t="shared" si="2"/>
        <v>3976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3</v>
      </c>
      <c r="I23" s="27">
        <v>1</v>
      </c>
      <c r="J23" s="27">
        <v>0</v>
      </c>
      <c r="K23" s="45">
        <f>SUM(G23:J23)</f>
        <v>5</v>
      </c>
      <c r="L23" s="56">
        <f>F23+K23</f>
        <v>47</v>
      </c>
      <c r="M23" s="19">
        <f>B23*$B$6+C23*$C$6+D23*$D$6+E23*$E$6</f>
        <v>1680</v>
      </c>
      <c r="N23" s="5">
        <f>G23*$G$6+H23*$H$6+I23*$I$6+J23*$J$6</f>
        <v>124</v>
      </c>
      <c r="O23" s="9">
        <f>SUM(M23:N23)</f>
        <v>1804</v>
      </c>
    </row>
    <row r="24" spans="1:15" s="18" customFormat="1" ht="12.75">
      <c r="A24" s="33" t="s">
        <v>18</v>
      </c>
      <c r="B24" s="15">
        <v>68</v>
      </c>
      <c r="C24" s="15">
        <v>1</v>
      </c>
      <c r="D24" s="15">
        <v>0</v>
      </c>
      <c r="E24" s="15">
        <v>0</v>
      </c>
      <c r="F24" s="35">
        <f>SUM(B24:E24)</f>
        <v>69</v>
      </c>
      <c r="G24" s="34">
        <v>17</v>
      </c>
      <c r="H24" s="15">
        <v>3</v>
      </c>
      <c r="I24" s="15">
        <v>0</v>
      </c>
      <c r="J24" s="15">
        <v>0</v>
      </c>
      <c r="K24" s="48">
        <f>SUM(G24:J24)</f>
        <v>20</v>
      </c>
      <c r="L24" s="57">
        <f>F24+K24</f>
        <v>89</v>
      </c>
      <c r="M24" s="19">
        <f>B24*$B$6+C24*$C$6+D24*$D$6+E24*$E$6</f>
        <v>2744</v>
      </c>
      <c r="N24" s="16">
        <f>G24*$G$6+H24*$H$6+I24*$I$6+J24*$J$6</f>
        <v>752</v>
      </c>
      <c r="O24" s="17">
        <f>SUM(M24:N24)</f>
        <v>3496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10</v>
      </c>
      <c r="I25" s="40">
        <v>0</v>
      </c>
      <c r="J25" s="40">
        <v>0</v>
      </c>
      <c r="K25" s="49">
        <f>SUM(G25:J25)</f>
        <v>10</v>
      </c>
      <c r="L25" s="58">
        <f>F25+K25</f>
        <v>42</v>
      </c>
      <c r="M25" s="19">
        <f>B25*$B$6+C25*$C$6+D25*$D$6+E25*$E$6</f>
        <v>1264</v>
      </c>
      <c r="N25" s="5">
        <f>G25*$G$6+H25*$H$6+I25*$I$6+J25*$J$6</f>
        <v>240</v>
      </c>
      <c r="O25" s="9">
        <f>SUM(M25:N25)</f>
        <v>1504</v>
      </c>
    </row>
    <row r="26" spans="1:16" s="1" customFormat="1" ht="13.5" thickBot="1">
      <c r="A26" s="25" t="s">
        <v>10</v>
      </c>
      <c r="B26" s="4">
        <f aca="true" t="shared" si="3" ref="B26:O26">SUM(B23:B25)</f>
        <v>141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2">
        <f t="shared" si="3"/>
        <v>143</v>
      </c>
      <c r="G26" s="4">
        <f t="shared" si="3"/>
        <v>18</v>
      </c>
      <c r="H26" s="4">
        <f t="shared" si="3"/>
        <v>16</v>
      </c>
      <c r="I26" s="4">
        <f t="shared" si="3"/>
        <v>1</v>
      </c>
      <c r="J26" s="4">
        <f t="shared" si="3"/>
        <v>0</v>
      </c>
      <c r="K26" s="50">
        <f t="shared" si="3"/>
        <v>35</v>
      </c>
      <c r="L26" s="51">
        <f t="shared" si="3"/>
        <v>178</v>
      </c>
      <c r="M26" s="20">
        <f t="shared" si="3"/>
        <v>5688</v>
      </c>
      <c r="N26" s="4">
        <f t="shared" si="3"/>
        <v>1116</v>
      </c>
      <c r="O26" s="10">
        <f t="shared" si="3"/>
        <v>6804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6</v>
      </c>
      <c r="H28" s="27">
        <v>1</v>
      </c>
      <c r="I28" s="27">
        <v>0</v>
      </c>
      <c r="J28" s="27">
        <v>0</v>
      </c>
      <c r="K28" s="45">
        <f>SUM(G28:J28)</f>
        <v>7</v>
      </c>
      <c r="L28" s="56">
        <f>F28+K28</f>
        <v>51</v>
      </c>
      <c r="M28" s="19">
        <f>B28*$B$6+C28*$C$6+D28*$D$6+E28*$E$6</f>
        <v>1728</v>
      </c>
      <c r="N28" s="5">
        <f>G28*$G$6+H28*$H$6+I28*$I$6+J28*$J$6</f>
        <v>264</v>
      </c>
      <c r="O28" s="9">
        <f>SUM(M28:N28)</f>
        <v>1992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3</v>
      </c>
      <c r="H29" s="2">
        <v>3</v>
      </c>
      <c r="I29" s="2">
        <v>0</v>
      </c>
      <c r="J29" s="2">
        <v>0</v>
      </c>
      <c r="K29" s="46">
        <f>SUM(G29:J29)</f>
        <v>6</v>
      </c>
      <c r="L29" s="57">
        <f>F29+K29</f>
        <v>49</v>
      </c>
      <c r="M29" s="19">
        <f>B29*$B$6+C29*$C$6+D29*$D$6+E29*$E$6</f>
        <v>1613</v>
      </c>
      <c r="N29" s="5">
        <f>G29*$G$6+H29*$H$6+I29*$I$6+J29*$J$6</f>
        <v>192</v>
      </c>
      <c r="O29" s="9">
        <f>SUM(M29:N29)</f>
        <v>1805</v>
      </c>
    </row>
    <row r="30" spans="1:15" ht="13.5" thickBot="1">
      <c r="A30" s="24" t="s">
        <v>13</v>
      </c>
      <c r="B30" s="40">
        <v>50</v>
      </c>
      <c r="C30" s="40">
        <v>0</v>
      </c>
      <c r="D30" s="40">
        <v>0</v>
      </c>
      <c r="E30" s="40">
        <v>0</v>
      </c>
      <c r="F30" s="41">
        <f>SUM(B30:E30)</f>
        <v>50</v>
      </c>
      <c r="G30" s="39">
        <v>5</v>
      </c>
      <c r="H30" s="40">
        <v>8</v>
      </c>
      <c r="I30" s="40">
        <v>0</v>
      </c>
      <c r="J30" s="40">
        <v>0</v>
      </c>
      <c r="K30" s="49">
        <f>SUM(G30:J30)</f>
        <v>13</v>
      </c>
      <c r="L30" s="58">
        <f>F30+K30</f>
        <v>63</v>
      </c>
      <c r="M30" s="19">
        <f>B30*$B$6+C30*$C$6+D30*$D$6+E30*$E$6</f>
        <v>2000</v>
      </c>
      <c r="N30" s="5">
        <f>G30*$G$6+H30*$H$6+I30*$I$6+J30*$J$6</f>
        <v>392</v>
      </c>
      <c r="O30" s="9">
        <f>SUM(M30:N30)</f>
        <v>2392</v>
      </c>
    </row>
    <row r="31" spans="1:16" s="1" customFormat="1" ht="13.5" thickBot="1">
      <c r="A31" s="25" t="s">
        <v>10</v>
      </c>
      <c r="B31" s="4">
        <f aca="true" t="shared" si="4" ref="B31:O31">SUM(B28:B30)</f>
        <v>130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137</v>
      </c>
      <c r="G31" s="4">
        <f t="shared" si="4"/>
        <v>14</v>
      </c>
      <c r="H31" s="4">
        <f t="shared" si="4"/>
        <v>12</v>
      </c>
      <c r="I31" s="4">
        <f t="shared" si="4"/>
        <v>0</v>
      </c>
      <c r="J31" s="4">
        <f t="shared" si="4"/>
        <v>0</v>
      </c>
      <c r="K31" s="50">
        <f t="shared" si="4"/>
        <v>26</v>
      </c>
      <c r="L31" s="51">
        <f t="shared" si="4"/>
        <v>163</v>
      </c>
      <c r="M31" s="20">
        <f t="shared" si="4"/>
        <v>5341</v>
      </c>
      <c r="N31" s="4">
        <f t="shared" si="4"/>
        <v>848</v>
      </c>
      <c r="O31" s="10">
        <f t="shared" si="4"/>
        <v>6189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857</v>
      </c>
      <c r="C33" s="4">
        <f>C12+C17+C21+C26+C31</f>
        <v>81</v>
      </c>
      <c r="D33" s="4">
        <f>D12+D17+D21+D26+D31</f>
        <v>17</v>
      </c>
      <c r="E33" s="4">
        <f>E12+E17+E21+E26+E31</f>
        <v>4</v>
      </c>
      <c r="F33" s="32">
        <f>SUM(B33:E33)</f>
        <v>959</v>
      </c>
      <c r="G33" s="44">
        <f aca="true" t="shared" si="5" ref="G33:O33">G12+G17+G21+G26+G31</f>
        <v>63</v>
      </c>
      <c r="H33" s="4">
        <f t="shared" si="5"/>
        <v>99</v>
      </c>
      <c r="I33" s="4">
        <f t="shared" si="5"/>
        <v>13</v>
      </c>
      <c r="J33" s="4">
        <f t="shared" si="5"/>
        <v>2</v>
      </c>
      <c r="K33" s="32">
        <f t="shared" si="5"/>
        <v>177</v>
      </c>
      <c r="L33" s="59">
        <f t="shared" si="5"/>
        <v>1136</v>
      </c>
      <c r="M33" s="21">
        <f t="shared" si="5"/>
        <v>36464</v>
      </c>
      <c r="N33" s="13">
        <f t="shared" si="5"/>
        <v>5070</v>
      </c>
      <c r="O33" s="13">
        <f t="shared" si="5"/>
        <v>41534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3" sqref="A3:P3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6</v>
      </c>
      <c r="H7" s="27">
        <v>7</v>
      </c>
      <c r="I7" s="27">
        <v>2</v>
      </c>
      <c r="J7" s="27">
        <v>0</v>
      </c>
      <c r="K7" s="45">
        <f>SUM(G7:J7)</f>
        <v>15</v>
      </c>
      <c r="L7" s="54">
        <f>F7+K7</f>
        <v>157</v>
      </c>
      <c r="M7" s="19">
        <f>B7*$B$6+C7*$C$6+D7*$D$6+E7*$E$6</f>
        <v>5392</v>
      </c>
      <c r="N7" s="5">
        <f>G7*$G$6+H7*$H$6+I7*$I$6+J7*$J$6</f>
        <v>432</v>
      </c>
      <c r="O7" s="9">
        <f>SUM(M7:N7)</f>
        <v>5824</v>
      </c>
    </row>
    <row r="8" spans="1:15" ht="12.75">
      <c r="A8" s="22" t="s">
        <v>22</v>
      </c>
      <c r="B8" s="5">
        <v>80</v>
      </c>
      <c r="C8" s="5">
        <v>35</v>
      </c>
      <c r="D8" s="5">
        <v>8</v>
      </c>
      <c r="E8" s="5">
        <v>2</v>
      </c>
      <c r="F8" s="35">
        <f>SUM(B8:E8)</f>
        <v>125</v>
      </c>
      <c r="G8" s="29">
        <v>6</v>
      </c>
      <c r="H8" s="5">
        <v>6</v>
      </c>
      <c r="I8" s="5">
        <v>4</v>
      </c>
      <c r="J8" s="5">
        <v>0</v>
      </c>
      <c r="K8" s="46">
        <f>SUM(G8:J8)</f>
        <v>16</v>
      </c>
      <c r="L8" s="55">
        <f>F8+K8</f>
        <v>141</v>
      </c>
      <c r="M8" s="19">
        <f>B8*$B$6+C8*$C$6+D8*$D$6+E8*$E$6</f>
        <v>4154</v>
      </c>
      <c r="N8" s="5">
        <f>G8*$G$6+H8*$H$6+I8*$I$6+J8*$J$6</f>
        <v>432</v>
      </c>
      <c r="O8" s="9">
        <f>SUM(M8:N8)</f>
        <v>4586</v>
      </c>
    </row>
    <row r="9" spans="1:15" ht="12.75">
      <c r="A9" s="23" t="s">
        <v>7</v>
      </c>
      <c r="B9" s="2">
        <v>78</v>
      </c>
      <c r="C9" s="2">
        <v>3</v>
      </c>
      <c r="D9" s="2">
        <v>0</v>
      </c>
      <c r="E9" s="2">
        <v>1</v>
      </c>
      <c r="F9" s="35">
        <f>SUM(B9:E9)</f>
        <v>82</v>
      </c>
      <c r="G9" s="29">
        <v>2</v>
      </c>
      <c r="H9" s="5">
        <v>3</v>
      </c>
      <c r="I9" s="5">
        <v>1</v>
      </c>
      <c r="J9" s="5">
        <v>0</v>
      </c>
      <c r="K9" s="46">
        <f>SUM(G9:J9)</f>
        <v>6</v>
      </c>
      <c r="L9" s="55">
        <f>F9+K9</f>
        <v>88</v>
      </c>
      <c r="M9" s="19">
        <f>B9*$B$6+C9*$C$6+D9*$D$6+E9*$E$6</f>
        <v>3201</v>
      </c>
      <c r="N9" s="5">
        <f>G9*$G$6+H9*$H$6+I9*$I$6+J9*$J$6</f>
        <v>164</v>
      </c>
      <c r="O9" s="9">
        <f>SUM(M9:N9)</f>
        <v>3365</v>
      </c>
    </row>
    <row r="10" spans="1:15" ht="12.75">
      <c r="A10" s="23" t="s">
        <v>8</v>
      </c>
      <c r="B10" s="2">
        <v>33</v>
      </c>
      <c r="C10" s="2">
        <v>5</v>
      </c>
      <c r="D10" s="2">
        <v>0</v>
      </c>
      <c r="E10" s="2">
        <v>0</v>
      </c>
      <c r="F10" s="35">
        <f>SUM(B10:E10)</f>
        <v>38</v>
      </c>
      <c r="G10" s="31">
        <v>1</v>
      </c>
      <c r="H10" s="2">
        <v>4</v>
      </c>
      <c r="I10" s="2">
        <v>0</v>
      </c>
      <c r="J10" s="2">
        <v>0</v>
      </c>
      <c r="K10" s="42">
        <f>SUM(G10:J10)</f>
        <v>5</v>
      </c>
      <c r="L10" s="55">
        <f>F10+K10</f>
        <v>43</v>
      </c>
      <c r="M10" s="19">
        <f>B10*$B$6+C10*$C$6+D10*$D$6+E10*$E$6</f>
        <v>1440</v>
      </c>
      <c r="N10" s="5">
        <f>G10*$G$6+H10*$H$6+I10*$I$6+J10*$J$6</f>
        <v>136</v>
      </c>
      <c r="O10" s="9">
        <f>SUM(M10:N10)</f>
        <v>1576</v>
      </c>
    </row>
    <row r="11" spans="1:15" ht="13.5" thickBot="1">
      <c r="A11" s="24" t="s">
        <v>9</v>
      </c>
      <c r="B11" s="40">
        <v>65</v>
      </c>
      <c r="C11" s="40">
        <v>0</v>
      </c>
      <c r="D11" s="40">
        <v>0</v>
      </c>
      <c r="E11" s="40">
        <v>0</v>
      </c>
      <c r="F11" s="41">
        <f>SUM(B11:E11)</f>
        <v>65</v>
      </c>
      <c r="G11" s="39">
        <v>10</v>
      </c>
      <c r="H11" s="40">
        <v>3</v>
      </c>
      <c r="I11" s="40">
        <v>1</v>
      </c>
      <c r="J11" s="40">
        <v>0</v>
      </c>
      <c r="K11" s="47">
        <f>SUM(G11:J11)</f>
        <v>14</v>
      </c>
      <c r="L11" s="55">
        <f>F11+K11</f>
        <v>79</v>
      </c>
      <c r="M11" s="19">
        <f>B11*$B$6+C11*$C$6+D11*$D$6+E11*$E$6</f>
        <v>2600</v>
      </c>
      <c r="N11" s="5">
        <f>G11*$G$6+H11*$H$6+I11*$I$6+J11*$J$6</f>
        <v>484</v>
      </c>
      <c r="O11" s="9">
        <f>SUM(M11:N11)</f>
        <v>3084</v>
      </c>
    </row>
    <row r="12" spans="1:16" s="1" customFormat="1" ht="13.5" thickBot="1">
      <c r="A12" s="25" t="s">
        <v>10</v>
      </c>
      <c r="B12" s="38">
        <f aca="true" t="shared" si="0" ref="B12:O12">SUM(B7:B11)</f>
        <v>383</v>
      </c>
      <c r="C12" s="38">
        <f t="shared" si="0"/>
        <v>54</v>
      </c>
      <c r="D12" s="38">
        <f t="shared" si="0"/>
        <v>12</v>
      </c>
      <c r="E12" s="38">
        <f t="shared" si="0"/>
        <v>3</v>
      </c>
      <c r="F12" s="37">
        <f t="shared" si="0"/>
        <v>452</v>
      </c>
      <c r="G12" s="4">
        <f t="shared" si="0"/>
        <v>25</v>
      </c>
      <c r="H12" s="4">
        <f t="shared" si="0"/>
        <v>23</v>
      </c>
      <c r="I12" s="4">
        <f t="shared" si="0"/>
        <v>8</v>
      </c>
      <c r="J12" s="4">
        <f t="shared" si="0"/>
        <v>0</v>
      </c>
      <c r="K12" s="32">
        <f t="shared" si="0"/>
        <v>56</v>
      </c>
      <c r="L12" s="51">
        <f t="shared" si="0"/>
        <v>508</v>
      </c>
      <c r="M12" s="20">
        <f t="shared" si="0"/>
        <v>16787</v>
      </c>
      <c r="N12" s="4">
        <f t="shared" si="0"/>
        <v>1648</v>
      </c>
      <c r="O12" s="10">
        <f t="shared" si="0"/>
        <v>18435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39</v>
      </c>
      <c r="C14" s="27">
        <v>6</v>
      </c>
      <c r="D14" s="27">
        <v>1</v>
      </c>
      <c r="E14" s="27">
        <v>0</v>
      </c>
      <c r="F14" s="42">
        <f>SUM(B14:E14)</f>
        <v>46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55</v>
      </c>
      <c r="M14" s="19">
        <f>B14*$B$6+C14*$C$6+D14*$D$6+E14*$E$6</f>
        <v>1716</v>
      </c>
      <c r="N14" s="5">
        <f>G14*$G$6+H14*$H$6+I14*$I$6+J14*$J$6</f>
        <v>216</v>
      </c>
      <c r="O14" s="9">
        <f>SUM(M14:N14)</f>
        <v>1932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2</v>
      </c>
      <c r="H15" s="2">
        <v>10</v>
      </c>
      <c r="I15" s="2">
        <v>0</v>
      </c>
      <c r="J15" s="2">
        <v>0</v>
      </c>
      <c r="K15" s="30">
        <f>SUM(G15:J15)</f>
        <v>12</v>
      </c>
      <c r="L15" s="55">
        <f>F15+K15</f>
        <v>61</v>
      </c>
      <c r="M15" s="19">
        <f>B15*$B$6+C15*$C$6+D15*$D$6+E15*$E$6</f>
        <v>1944</v>
      </c>
      <c r="N15" s="5">
        <f>G15*$G$6+H15*$H$6+I15*$I$6+J15*$J$6</f>
        <v>320</v>
      </c>
      <c r="O15" s="9">
        <f>SUM(M15:N15)</f>
        <v>2264</v>
      </c>
    </row>
    <row r="16" spans="1:15" ht="13.5" thickBot="1">
      <c r="A16" s="24" t="s">
        <v>13</v>
      </c>
      <c r="B16" s="3">
        <v>36</v>
      </c>
      <c r="C16" s="3">
        <v>12</v>
      </c>
      <c r="D16" s="3">
        <v>3</v>
      </c>
      <c r="E16" s="3">
        <v>0</v>
      </c>
      <c r="F16" s="42">
        <f>SUM(B16:E16)</f>
        <v>51</v>
      </c>
      <c r="G16" s="39">
        <v>2</v>
      </c>
      <c r="H16" s="40">
        <v>4</v>
      </c>
      <c r="I16" s="40">
        <v>3</v>
      </c>
      <c r="J16" s="40">
        <v>2</v>
      </c>
      <c r="K16" s="43">
        <f>SUM(G16:J16)</f>
        <v>11</v>
      </c>
      <c r="L16" s="55">
        <f>F16+K16</f>
        <v>62</v>
      </c>
      <c r="M16" s="19">
        <f>B16*$B$6+C16*$C$6+D16*$D$6+E16*$E$6</f>
        <v>1764</v>
      </c>
      <c r="N16" s="5">
        <f>G16*$G$6+H16*$H$6+I16*$I$6+J16*$J$6</f>
        <v>230</v>
      </c>
      <c r="O16" s="9">
        <f>SUM(M16:N16)</f>
        <v>1994</v>
      </c>
    </row>
    <row r="17" spans="1:16" s="1" customFormat="1" ht="13.5" thickBot="1">
      <c r="A17" s="25" t="s">
        <v>10</v>
      </c>
      <c r="B17" s="4">
        <f aca="true" t="shared" si="1" ref="B17:O17">SUM(B14:B16)</f>
        <v>123</v>
      </c>
      <c r="C17" s="4">
        <f t="shared" si="1"/>
        <v>19</v>
      </c>
      <c r="D17" s="4">
        <f t="shared" si="1"/>
        <v>4</v>
      </c>
      <c r="E17" s="4">
        <f t="shared" si="1"/>
        <v>0</v>
      </c>
      <c r="F17" s="32">
        <f t="shared" si="1"/>
        <v>146</v>
      </c>
      <c r="G17" s="4">
        <f t="shared" si="1"/>
        <v>4</v>
      </c>
      <c r="H17" s="4">
        <f t="shared" si="1"/>
        <v>23</v>
      </c>
      <c r="I17" s="4">
        <f t="shared" si="1"/>
        <v>3</v>
      </c>
      <c r="J17" s="4">
        <f t="shared" si="1"/>
        <v>2</v>
      </c>
      <c r="K17" s="32">
        <f t="shared" si="1"/>
        <v>32</v>
      </c>
      <c r="L17" s="51">
        <f t="shared" si="1"/>
        <v>178</v>
      </c>
      <c r="M17" s="20">
        <f t="shared" si="1"/>
        <v>5424</v>
      </c>
      <c r="N17" s="4">
        <f t="shared" si="1"/>
        <v>766</v>
      </c>
      <c r="O17" s="10">
        <f t="shared" si="1"/>
        <v>6190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5</v>
      </c>
      <c r="I19" s="27">
        <v>0</v>
      </c>
      <c r="J19" s="27">
        <v>0</v>
      </c>
      <c r="K19" s="28">
        <f>SUM(G19:J19)</f>
        <v>8</v>
      </c>
      <c r="L19" s="54">
        <f>F19+K19</f>
        <v>52</v>
      </c>
      <c r="M19" s="19">
        <f>B19*$B$6+C19*$C$6+D19*$D$6+E19*$E$6</f>
        <v>1760</v>
      </c>
      <c r="N19" s="5">
        <f>G19*$G$6+H19*$H$6+I19*$I$6+J19*$J$6</f>
        <v>240</v>
      </c>
      <c r="O19" s="9">
        <f>SUM(M19:N19)</f>
        <v>2000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5</v>
      </c>
      <c r="H20" s="40">
        <v>10</v>
      </c>
      <c r="I20" s="40">
        <v>0</v>
      </c>
      <c r="J20" s="40">
        <v>0</v>
      </c>
      <c r="K20" s="41">
        <f>SUM(G20:J20)</f>
        <v>15</v>
      </c>
      <c r="L20" s="55">
        <f>F20+K20</f>
        <v>54</v>
      </c>
      <c r="M20" s="19">
        <f>B20*$B$6+C20*$C$6+D20*$D$6+E20*$E$6</f>
        <v>1544</v>
      </c>
      <c r="N20" s="5">
        <f>G20*$G$6+H20*$H$6+I20*$I$6+J20*$J$6</f>
        <v>440</v>
      </c>
      <c r="O20" s="9">
        <f>SUM(M20:N20)</f>
        <v>1984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82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83</v>
      </c>
      <c r="G21" s="4">
        <f t="shared" si="2"/>
        <v>8</v>
      </c>
      <c r="H21" s="4">
        <f t="shared" si="2"/>
        <v>15</v>
      </c>
      <c r="I21" s="4">
        <f t="shared" si="2"/>
        <v>0</v>
      </c>
      <c r="J21" s="4">
        <f t="shared" si="2"/>
        <v>0</v>
      </c>
      <c r="K21" s="32">
        <f t="shared" si="2"/>
        <v>23</v>
      </c>
      <c r="L21" s="51">
        <f t="shared" si="2"/>
        <v>106</v>
      </c>
      <c r="M21" s="20">
        <f t="shared" si="2"/>
        <v>3304</v>
      </c>
      <c r="N21" s="4">
        <f t="shared" si="2"/>
        <v>680</v>
      </c>
      <c r="O21" s="10">
        <f t="shared" si="2"/>
        <v>3984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3</v>
      </c>
      <c r="I23" s="27">
        <v>1</v>
      </c>
      <c r="J23" s="27">
        <v>0</v>
      </c>
      <c r="K23" s="45">
        <f>SUM(G23:J23)</f>
        <v>5</v>
      </c>
      <c r="L23" s="56">
        <f>F23+K23</f>
        <v>47</v>
      </c>
      <c r="M23" s="19">
        <f>B23*$B$6+C23*$C$6+D23*$D$6+E23*$E$6</f>
        <v>1680</v>
      </c>
      <c r="N23" s="5">
        <f>G23*$G$6+H23*$H$6+I23*$I$6+J23*$J$6</f>
        <v>124</v>
      </c>
      <c r="O23" s="9">
        <f>SUM(M23:N23)</f>
        <v>1804</v>
      </c>
    </row>
    <row r="24" spans="1:15" s="18" customFormat="1" ht="12.75">
      <c r="A24" s="33" t="s">
        <v>18</v>
      </c>
      <c r="B24" s="15">
        <v>69</v>
      </c>
      <c r="C24" s="15">
        <v>1</v>
      </c>
      <c r="D24" s="15">
        <v>0</v>
      </c>
      <c r="E24" s="15">
        <v>0</v>
      </c>
      <c r="F24" s="35">
        <f>SUM(B24:E24)</f>
        <v>70</v>
      </c>
      <c r="G24" s="34">
        <v>15</v>
      </c>
      <c r="H24" s="15">
        <v>5</v>
      </c>
      <c r="I24" s="15">
        <v>0</v>
      </c>
      <c r="J24" s="15">
        <v>0</v>
      </c>
      <c r="K24" s="48">
        <f>SUM(G24:J24)</f>
        <v>20</v>
      </c>
      <c r="L24" s="57">
        <f>F24+K24</f>
        <v>90</v>
      </c>
      <c r="M24" s="19">
        <f>B24*$B$6+C24*$C$6+D24*$D$6+E24*$E$6</f>
        <v>2784</v>
      </c>
      <c r="N24" s="16">
        <f>G24*$G$6+H24*$H$6+I24*$I$6+J24*$J$6</f>
        <v>720</v>
      </c>
      <c r="O24" s="17">
        <f>SUM(M24:N24)</f>
        <v>3504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10</v>
      </c>
      <c r="I25" s="40">
        <v>0</v>
      </c>
      <c r="J25" s="40">
        <v>0</v>
      </c>
      <c r="K25" s="49">
        <f>SUM(G25:J25)</f>
        <v>10</v>
      </c>
      <c r="L25" s="58">
        <f>F25+K25</f>
        <v>42</v>
      </c>
      <c r="M25" s="19">
        <f>B25*$B$6+C25*$C$6+D25*$D$6+E25*$E$6</f>
        <v>1264</v>
      </c>
      <c r="N25" s="5">
        <f>G25*$G$6+H25*$H$6+I25*$I$6+J25*$J$6</f>
        <v>240</v>
      </c>
      <c r="O25" s="9">
        <f>SUM(M25:N25)</f>
        <v>1504</v>
      </c>
    </row>
    <row r="26" spans="1:16" s="1" customFormat="1" ht="13.5" thickBot="1">
      <c r="A26" s="25" t="s">
        <v>10</v>
      </c>
      <c r="B26" s="4">
        <f aca="true" t="shared" si="3" ref="B26:O26">SUM(B23:B25)</f>
        <v>142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2">
        <f t="shared" si="3"/>
        <v>144</v>
      </c>
      <c r="G26" s="4">
        <f t="shared" si="3"/>
        <v>16</v>
      </c>
      <c r="H26" s="4">
        <f t="shared" si="3"/>
        <v>18</v>
      </c>
      <c r="I26" s="4">
        <f t="shared" si="3"/>
        <v>1</v>
      </c>
      <c r="J26" s="4">
        <f t="shared" si="3"/>
        <v>0</v>
      </c>
      <c r="K26" s="50">
        <f t="shared" si="3"/>
        <v>35</v>
      </c>
      <c r="L26" s="51">
        <f t="shared" si="3"/>
        <v>179</v>
      </c>
      <c r="M26" s="20">
        <f t="shared" si="3"/>
        <v>5728</v>
      </c>
      <c r="N26" s="4">
        <f t="shared" si="3"/>
        <v>1084</v>
      </c>
      <c r="O26" s="10">
        <f t="shared" si="3"/>
        <v>6812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5</v>
      </c>
      <c r="H28" s="27">
        <v>1</v>
      </c>
      <c r="I28" s="27">
        <v>0</v>
      </c>
      <c r="J28" s="27">
        <v>0</v>
      </c>
      <c r="K28" s="45">
        <f>SUM(G28:J28)</f>
        <v>6</v>
      </c>
      <c r="L28" s="56">
        <f>F28+K28</f>
        <v>50</v>
      </c>
      <c r="M28" s="19">
        <f>B28*$B$6+C28*$C$6+D28*$D$6+E28*$E$6</f>
        <v>1728</v>
      </c>
      <c r="N28" s="5">
        <f>G28*$G$6+H28*$H$6+I28*$I$6+J28*$J$6</f>
        <v>224</v>
      </c>
      <c r="O28" s="9">
        <f>SUM(M28:N28)</f>
        <v>1952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4</v>
      </c>
      <c r="H29" s="2">
        <v>2</v>
      </c>
      <c r="I29" s="2">
        <v>0</v>
      </c>
      <c r="J29" s="2">
        <v>0</v>
      </c>
      <c r="K29" s="46">
        <f>SUM(G29:J29)</f>
        <v>6</v>
      </c>
      <c r="L29" s="57">
        <f>F29+K29</f>
        <v>49</v>
      </c>
      <c r="M29" s="19">
        <f>B29*$B$6+C29*$C$6+D29*$D$6+E29*$E$6</f>
        <v>1613</v>
      </c>
      <c r="N29" s="5">
        <f>G29*$G$6+H29*$H$6+I29*$I$6+J29*$J$6</f>
        <v>208</v>
      </c>
      <c r="O29" s="9">
        <f>SUM(M29:N29)</f>
        <v>1821</v>
      </c>
    </row>
    <row r="30" spans="1:15" ht="13.5" thickBot="1">
      <c r="A30" s="24" t="s">
        <v>13</v>
      </c>
      <c r="B30" s="40">
        <v>49</v>
      </c>
      <c r="C30" s="40">
        <v>0</v>
      </c>
      <c r="D30" s="40">
        <v>0</v>
      </c>
      <c r="E30" s="40">
        <v>0</v>
      </c>
      <c r="F30" s="41">
        <f>SUM(B30:E30)</f>
        <v>49</v>
      </c>
      <c r="G30" s="39">
        <v>4</v>
      </c>
      <c r="H30" s="40">
        <v>8</v>
      </c>
      <c r="I30" s="40">
        <v>0</v>
      </c>
      <c r="J30" s="40">
        <v>0</v>
      </c>
      <c r="K30" s="49">
        <f>SUM(G30:J30)</f>
        <v>12</v>
      </c>
      <c r="L30" s="58">
        <f>F30+K30</f>
        <v>61</v>
      </c>
      <c r="M30" s="19">
        <f>B30*$B$6+C30*$C$6+D30*$D$6+E30*$E$6</f>
        <v>1960</v>
      </c>
      <c r="N30" s="5">
        <f>G30*$G$6+H30*$H$6+I30*$I$6+J30*$J$6</f>
        <v>352</v>
      </c>
      <c r="O30" s="9">
        <f>SUM(M30:N30)</f>
        <v>2312</v>
      </c>
    </row>
    <row r="31" spans="1:16" s="1" customFormat="1" ht="13.5" thickBot="1">
      <c r="A31" s="25" t="s">
        <v>10</v>
      </c>
      <c r="B31" s="4">
        <f aca="true" t="shared" si="4" ref="B31:O31">SUM(B28:B30)</f>
        <v>129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136</v>
      </c>
      <c r="G31" s="4">
        <f t="shared" si="4"/>
        <v>13</v>
      </c>
      <c r="H31" s="4">
        <f t="shared" si="4"/>
        <v>11</v>
      </c>
      <c r="I31" s="4">
        <f t="shared" si="4"/>
        <v>0</v>
      </c>
      <c r="J31" s="4">
        <f t="shared" si="4"/>
        <v>0</v>
      </c>
      <c r="K31" s="50">
        <f t="shared" si="4"/>
        <v>24</v>
      </c>
      <c r="L31" s="51">
        <f t="shared" si="4"/>
        <v>160</v>
      </c>
      <c r="M31" s="20">
        <f t="shared" si="4"/>
        <v>5301</v>
      </c>
      <c r="N31" s="4">
        <f t="shared" si="4"/>
        <v>784</v>
      </c>
      <c r="O31" s="10">
        <f t="shared" si="4"/>
        <v>6085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859</v>
      </c>
      <c r="C33" s="4">
        <f>C12+C17+C21+C26+C31</f>
        <v>81</v>
      </c>
      <c r="D33" s="4">
        <f>D12+D17+D21+D26+D31</f>
        <v>17</v>
      </c>
      <c r="E33" s="4">
        <f>E12+E17+E21+E26+E31</f>
        <v>4</v>
      </c>
      <c r="F33" s="32">
        <f>SUM(B33:E33)</f>
        <v>961</v>
      </c>
      <c r="G33" s="44">
        <f aca="true" t="shared" si="5" ref="G33:O33">G12+G17+G21+G26+G31</f>
        <v>66</v>
      </c>
      <c r="H33" s="4">
        <f t="shared" si="5"/>
        <v>90</v>
      </c>
      <c r="I33" s="4">
        <f t="shared" si="5"/>
        <v>12</v>
      </c>
      <c r="J33" s="4">
        <f t="shared" si="5"/>
        <v>2</v>
      </c>
      <c r="K33" s="32">
        <f t="shared" si="5"/>
        <v>170</v>
      </c>
      <c r="L33" s="59">
        <f t="shared" si="5"/>
        <v>1131</v>
      </c>
      <c r="M33" s="21">
        <f t="shared" si="5"/>
        <v>36544</v>
      </c>
      <c r="N33" s="13">
        <f t="shared" si="5"/>
        <v>4962</v>
      </c>
      <c r="O33" s="13">
        <f t="shared" si="5"/>
        <v>41506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128</v>
      </c>
      <c r="C7" s="27">
        <v>11</v>
      </c>
      <c r="D7" s="27">
        <v>4</v>
      </c>
      <c r="E7" s="27">
        <v>0</v>
      </c>
      <c r="F7" s="28">
        <f>SUM(B7:E7)</f>
        <v>143</v>
      </c>
      <c r="G7" s="26">
        <v>7</v>
      </c>
      <c r="H7" s="27">
        <v>6</v>
      </c>
      <c r="I7" s="27">
        <v>2</v>
      </c>
      <c r="J7" s="27">
        <v>0</v>
      </c>
      <c r="K7" s="45">
        <f>SUM(G7:J7)</f>
        <v>15</v>
      </c>
      <c r="L7" s="54">
        <f>F7+K7</f>
        <v>158</v>
      </c>
      <c r="M7" s="19">
        <f>B7*$B$6+C7*$C$6+D7*$D$6+E7*$E$6</f>
        <v>5432</v>
      </c>
      <c r="N7" s="5">
        <f>G7*$G$6+H7*$H$6+I7*$I$6+J7*$J$6</f>
        <v>448</v>
      </c>
      <c r="O7" s="9">
        <f>SUM(M7:N7)</f>
        <v>5880</v>
      </c>
    </row>
    <row r="8" spans="1:15" ht="12.75">
      <c r="A8" s="22" t="s">
        <v>22</v>
      </c>
      <c r="B8" s="5">
        <v>80</v>
      </c>
      <c r="C8" s="5">
        <v>35</v>
      </c>
      <c r="D8" s="5">
        <v>8</v>
      </c>
      <c r="E8" s="5">
        <v>2</v>
      </c>
      <c r="F8" s="35">
        <f>SUM(B8:E8)</f>
        <v>125</v>
      </c>
      <c r="G8" s="29">
        <v>6</v>
      </c>
      <c r="H8" s="5">
        <v>7</v>
      </c>
      <c r="I8" s="5">
        <v>4</v>
      </c>
      <c r="J8" s="5">
        <v>0</v>
      </c>
      <c r="K8" s="46">
        <f>SUM(G8:J8)</f>
        <v>17</v>
      </c>
      <c r="L8" s="55">
        <f>F8+K8</f>
        <v>142</v>
      </c>
      <c r="M8" s="19">
        <f>B8*$B$6+C8*$C$6+D8*$D$6+E8*$E$6</f>
        <v>4154</v>
      </c>
      <c r="N8" s="5">
        <f>G8*$G$6+H8*$H$6+I8*$I$6+J8*$J$6</f>
        <v>456</v>
      </c>
      <c r="O8" s="9">
        <f>SUM(M8:N8)</f>
        <v>4610</v>
      </c>
    </row>
    <row r="9" spans="1:15" ht="12.75">
      <c r="A9" s="23" t="s">
        <v>7</v>
      </c>
      <c r="B9" s="2">
        <v>78</v>
      </c>
      <c r="C9" s="2">
        <v>3</v>
      </c>
      <c r="D9" s="2">
        <v>0</v>
      </c>
      <c r="E9" s="2">
        <v>1</v>
      </c>
      <c r="F9" s="35">
        <f>SUM(B9:E9)</f>
        <v>82</v>
      </c>
      <c r="G9" s="29">
        <v>4</v>
      </c>
      <c r="H9" s="5">
        <v>1</v>
      </c>
      <c r="I9" s="5">
        <v>1</v>
      </c>
      <c r="J9" s="5">
        <v>0</v>
      </c>
      <c r="K9" s="46">
        <f>SUM(G9:J9)</f>
        <v>6</v>
      </c>
      <c r="L9" s="55">
        <f>F9+K9</f>
        <v>88</v>
      </c>
      <c r="M9" s="19">
        <f>B9*$B$6+C9*$C$6+D9*$D$6+E9*$E$6</f>
        <v>3201</v>
      </c>
      <c r="N9" s="5">
        <f>G9*$G$6+H9*$H$6+I9*$I$6+J9*$J$6</f>
        <v>196</v>
      </c>
      <c r="O9" s="9">
        <f>SUM(M9:N9)</f>
        <v>3397</v>
      </c>
    </row>
    <row r="10" spans="1:15" ht="12.75">
      <c r="A10" s="23" t="s">
        <v>8</v>
      </c>
      <c r="B10" s="2">
        <v>33</v>
      </c>
      <c r="C10" s="2">
        <v>5</v>
      </c>
      <c r="D10" s="2">
        <v>0</v>
      </c>
      <c r="E10" s="2">
        <v>0</v>
      </c>
      <c r="F10" s="35">
        <f>SUM(B10:E10)</f>
        <v>38</v>
      </c>
      <c r="G10" s="31">
        <v>0</v>
      </c>
      <c r="H10" s="2">
        <v>4</v>
      </c>
      <c r="I10" s="2">
        <v>0</v>
      </c>
      <c r="J10" s="2">
        <v>0</v>
      </c>
      <c r="K10" s="42">
        <f>SUM(G10:J10)</f>
        <v>4</v>
      </c>
      <c r="L10" s="55">
        <f>F10+K10</f>
        <v>42</v>
      </c>
      <c r="M10" s="19">
        <f>B10*$B$6+C10*$C$6+D10*$D$6+E10*$E$6</f>
        <v>1440</v>
      </c>
      <c r="N10" s="5">
        <f>G10*$G$6+H10*$H$6+I10*$I$6+J10*$J$6</f>
        <v>96</v>
      </c>
      <c r="O10" s="9">
        <f>SUM(M10:N10)</f>
        <v>1536</v>
      </c>
    </row>
    <row r="11" spans="1:15" ht="13.5" thickBot="1">
      <c r="A11" s="24" t="s">
        <v>9</v>
      </c>
      <c r="B11" s="40">
        <v>65</v>
      </c>
      <c r="C11" s="40">
        <v>0</v>
      </c>
      <c r="D11" s="40">
        <v>0</v>
      </c>
      <c r="E11" s="40">
        <v>0</v>
      </c>
      <c r="F11" s="41">
        <f>SUM(B11:E11)</f>
        <v>65</v>
      </c>
      <c r="G11" s="39">
        <v>10</v>
      </c>
      <c r="H11" s="40">
        <v>4</v>
      </c>
      <c r="I11" s="40">
        <v>0</v>
      </c>
      <c r="J11" s="40">
        <v>0</v>
      </c>
      <c r="K11" s="47">
        <f>SUM(G11:J11)</f>
        <v>14</v>
      </c>
      <c r="L11" s="55">
        <f>F11+K11</f>
        <v>79</v>
      </c>
      <c r="M11" s="19">
        <f>B11*$B$6+C11*$C$6+D11*$D$6+E11*$E$6</f>
        <v>2600</v>
      </c>
      <c r="N11" s="5">
        <f>G11*$G$6+H11*$H$6+I11*$I$6+J11*$J$6</f>
        <v>496</v>
      </c>
      <c r="O11" s="9">
        <f>SUM(M11:N11)</f>
        <v>3096</v>
      </c>
    </row>
    <row r="12" spans="1:16" s="1" customFormat="1" ht="13.5" thickBot="1">
      <c r="A12" s="25" t="s">
        <v>10</v>
      </c>
      <c r="B12" s="38">
        <f aca="true" t="shared" si="0" ref="B12:O12">SUM(B7:B11)</f>
        <v>384</v>
      </c>
      <c r="C12" s="38">
        <f t="shared" si="0"/>
        <v>54</v>
      </c>
      <c r="D12" s="38">
        <f t="shared" si="0"/>
        <v>12</v>
      </c>
      <c r="E12" s="38">
        <f t="shared" si="0"/>
        <v>3</v>
      </c>
      <c r="F12" s="37">
        <f t="shared" si="0"/>
        <v>453</v>
      </c>
      <c r="G12" s="4">
        <f t="shared" si="0"/>
        <v>27</v>
      </c>
      <c r="H12" s="4">
        <f t="shared" si="0"/>
        <v>22</v>
      </c>
      <c r="I12" s="4">
        <f t="shared" si="0"/>
        <v>7</v>
      </c>
      <c r="J12" s="4">
        <f t="shared" si="0"/>
        <v>0</v>
      </c>
      <c r="K12" s="32">
        <f t="shared" si="0"/>
        <v>56</v>
      </c>
      <c r="L12" s="51">
        <f t="shared" si="0"/>
        <v>509</v>
      </c>
      <c r="M12" s="20">
        <f t="shared" si="0"/>
        <v>16827</v>
      </c>
      <c r="N12" s="4">
        <f t="shared" si="0"/>
        <v>1692</v>
      </c>
      <c r="O12" s="10">
        <f t="shared" si="0"/>
        <v>18519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39</v>
      </c>
      <c r="C14" s="27">
        <v>6</v>
      </c>
      <c r="D14" s="27">
        <v>1</v>
      </c>
      <c r="E14" s="27">
        <v>0</v>
      </c>
      <c r="F14" s="42">
        <f>SUM(B14:E14)</f>
        <v>46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55</v>
      </c>
      <c r="M14" s="19">
        <f>B14*$B$6+C14*$C$6+D14*$D$6+E14*$E$6</f>
        <v>1716</v>
      </c>
      <c r="N14" s="5">
        <f>G14*$G$6+H14*$H$6+I14*$I$6+J14*$J$6</f>
        <v>216</v>
      </c>
      <c r="O14" s="9">
        <f>SUM(M14:N14)</f>
        <v>1932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2</v>
      </c>
      <c r="H15" s="2">
        <v>9</v>
      </c>
      <c r="I15" s="2">
        <v>0</v>
      </c>
      <c r="J15" s="2">
        <v>0</v>
      </c>
      <c r="K15" s="30">
        <f>SUM(G15:J15)</f>
        <v>11</v>
      </c>
      <c r="L15" s="55">
        <f>F15+K15</f>
        <v>60</v>
      </c>
      <c r="M15" s="19">
        <f>B15*$B$6+C15*$C$6+D15*$D$6+E15*$E$6</f>
        <v>1944</v>
      </c>
      <c r="N15" s="5">
        <f>G15*$G$6+H15*$H$6+I15*$I$6+J15*$J$6</f>
        <v>296</v>
      </c>
      <c r="O15" s="9">
        <f>SUM(M15:N15)</f>
        <v>2240</v>
      </c>
    </row>
    <row r="16" spans="1:15" ht="13.5" thickBot="1">
      <c r="A16" s="24" t="s">
        <v>13</v>
      </c>
      <c r="B16" s="3">
        <v>38</v>
      </c>
      <c r="C16" s="3">
        <v>11</v>
      </c>
      <c r="D16" s="3">
        <v>2</v>
      </c>
      <c r="E16" s="3">
        <v>0</v>
      </c>
      <c r="F16" s="42">
        <f>SUM(B16:E16)</f>
        <v>51</v>
      </c>
      <c r="G16" s="39">
        <v>2</v>
      </c>
      <c r="H16" s="40">
        <v>4</v>
      </c>
      <c r="I16" s="40">
        <v>3</v>
      </c>
      <c r="J16" s="40">
        <v>2</v>
      </c>
      <c r="K16" s="43">
        <f>SUM(G16:J16)</f>
        <v>11</v>
      </c>
      <c r="L16" s="55">
        <f>F16+K16</f>
        <v>62</v>
      </c>
      <c r="M16" s="19">
        <f>B16*$B$6+C16*$C$6+D16*$D$6+E16*$E$6</f>
        <v>1808</v>
      </c>
      <c r="N16" s="5">
        <f>G16*$G$6+H16*$H$6+I16*$I$6+J16*$J$6</f>
        <v>230</v>
      </c>
      <c r="O16" s="9">
        <f>SUM(M16:N16)</f>
        <v>2038</v>
      </c>
    </row>
    <row r="17" spans="1:16" s="1" customFormat="1" ht="13.5" thickBot="1">
      <c r="A17" s="25" t="s">
        <v>10</v>
      </c>
      <c r="B17" s="4">
        <f aca="true" t="shared" si="1" ref="B17:O17">SUM(B14:B16)</f>
        <v>125</v>
      </c>
      <c r="C17" s="4">
        <f t="shared" si="1"/>
        <v>18</v>
      </c>
      <c r="D17" s="4">
        <f t="shared" si="1"/>
        <v>3</v>
      </c>
      <c r="E17" s="4">
        <f t="shared" si="1"/>
        <v>0</v>
      </c>
      <c r="F17" s="32">
        <f t="shared" si="1"/>
        <v>146</v>
      </c>
      <c r="G17" s="4">
        <f t="shared" si="1"/>
        <v>4</v>
      </c>
      <c r="H17" s="4">
        <f t="shared" si="1"/>
        <v>22</v>
      </c>
      <c r="I17" s="4">
        <f t="shared" si="1"/>
        <v>3</v>
      </c>
      <c r="J17" s="4">
        <f t="shared" si="1"/>
        <v>2</v>
      </c>
      <c r="K17" s="32">
        <f t="shared" si="1"/>
        <v>31</v>
      </c>
      <c r="L17" s="51">
        <f t="shared" si="1"/>
        <v>177</v>
      </c>
      <c r="M17" s="20">
        <f t="shared" si="1"/>
        <v>5468</v>
      </c>
      <c r="N17" s="4">
        <f t="shared" si="1"/>
        <v>742</v>
      </c>
      <c r="O17" s="10">
        <f t="shared" si="1"/>
        <v>6210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43</v>
      </c>
      <c r="C19" s="27">
        <v>0</v>
      </c>
      <c r="D19" s="27">
        <v>0</v>
      </c>
      <c r="E19" s="27">
        <v>0</v>
      </c>
      <c r="F19" s="28">
        <f>SUM(B19:E19)</f>
        <v>43</v>
      </c>
      <c r="G19" s="26">
        <v>4</v>
      </c>
      <c r="H19" s="27">
        <v>6</v>
      </c>
      <c r="I19" s="27">
        <v>0</v>
      </c>
      <c r="J19" s="27">
        <v>0</v>
      </c>
      <c r="K19" s="28">
        <f>SUM(G19:J19)</f>
        <v>10</v>
      </c>
      <c r="L19" s="54">
        <f>F19+K19</f>
        <v>53</v>
      </c>
      <c r="M19" s="19">
        <f>B19*$B$6+C19*$C$6+D19*$D$6+E19*$E$6</f>
        <v>1720</v>
      </c>
      <c r="N19" s="5">
        <f>G19*$G$6+H19*$H$6+I19*$I$6+J19*$J$6</f>
        <v>304</v>
      </c>
      <c r="O19" s="9">
        <f>SUM(M19:N19)</f>
        <v>2024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5</v>
      </c>
      <c r="H20" s="40">
        <v>10</v>
      </c>
      <c r="I20" s="40">
        <v>0</v>
      </c>
      <c r="J20" s="40">
        <v>0</v>
      </c>
      <c r="K20" s="41">
        <f>SUM(G20:J20)</f>
        <v>15</v>
      </c>
      <c r="L20" s="55">
        <f>F20+K20</f>
        <v>54</v>
      </c>
      <c r="M20" s="19">
        <f>B20*$B$6+C20*$C$6+D20*$D$6+E20*$E$6</f>
        <v>1544</v>
      </c>
      <c r="N20" s="5">
        <f>G20*$G$6+H20*$H$6+I20*$I$6+J20*$J$6</f>
        <v>440</v>
      </c>
      <c r="O20" s="9">
        <f>SUM(M20:N20)</f>
        <v>1984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9</v>
      </c>
      <c r="H21" s="4">
        <f t="shared" si="2"/>
        <v>16</v>
      </c>
      <c r="I21" s="4">
        <f t="shared" si="2"/>
        <v>0</v>
      </c>
      <c r="J21" s="4">
        <f t="shared" si="2"/>
        <v>0</v>
      </c>
      <c r="K21" s="32">
        <f t="shared" si="2"/>
        <v>25</v>
      </c>
      <c r="L21" s="51">
        <f t="shared" si="2"/>
        <v>107</v>
      </c>
      <c r="M21" s="20">
        <f t="shared" si="2"/>
        <v>3264</v>
      </c>
      <c r="N21" s="4">
        <f t="shared" si="2"/>
        <v>744</v>
      </c>
      <c r="O21" s="10">
        <f t="shared" si="2"/>
        <v>4008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41</v>
      </c>
      <c r="C23" s="27">
        <v>0</v>
      </c>
      <c r="D23" s="27">
        <v>0</v>
      </c>
      <c r="E23" s="27">
        <v>0</v>
      </c>
      <c r="F23" s="28">
        <f>SUM(B23:E23)</f>
        <v>41</v>
      </c>
      <c r="G23" s="26">
        <v>1</v>
      </c>
      <c r="H23" s="27">
        <v>2</v>
      </c>
      <c r="I23" s="27">
        <v>1</v>
      </c>
      <c r="J23" s="27">
        <v>0</v>
      </c>
      <c r="K23" s="45">
        <f>SUM(G23:J23)</f>
        <v>4</v>
      </c>
      <c r="L23" s="56">
        <f>F23+K23</f>
        <v>45</v>
      </c>
      <c r="M23" s="19">
        <f>B23*$B$6+C23*$C$6+D23*$D$6+E23*$E$6</f>
        <v>1640</v>
      </c>
      <c r="N23" s="5">
        <f>G23*$G$6+H23*$H$6+I23*$I$6+J23*$J$6</f>
        <v>100</v>
      </c>
      <c r="O23" s="9">
        <f>SUM(M23:N23)</f>
        <v>1740</v>
      </c>
    </row>
    <row r="24" spans="1:15" s="18" customFormat="1" ht="12.75">
      <c r="A24" s="33" t="s">
        <v>18</v>
      </c>
      <c r="B24" s="15">
        <v>69</v>
      </c>
      <c r="C24" s="15">
        <v>1</v>
      </c>
      <c r="D24" s="15">
        <v>0</v>
      </c>
      <c r="E24" s="15">
        <v>0</v>
      </c>
      <c r="F24" s="35">
        <f>SUM(B24:E24)</f>
        <v>70</v>
      </c>
      <c r="G24" s="34">
        <v>14</v>
      </c>
      <c r="H24" s="15">
        <v>5</v>
      </c>
      <c r="I24" s="15">
        <v>0</v>
      </c>
      <c r="J24" s="15">
        <v>0</v>
      </c>
      <c r="K24" s="48">
        <f>SUM(G24:J24)</f>
        <v>19</v>
      </c>
      <c r="L24" s="57">
        <f>F24+K24</f>
        <v>89</v>
      </c>
      <c r="M24" s="19">
        <f>B24*$B$6+C24*$C$6+D24*$D$6+E24*$E$6</f>
        <v>2784</v>
      </c>
      <c r="N24" s="16">
        <f>G24*$G$6+H24*$H$6+I24*$I$6+J24*$J$6</f>
        <v>680</v>
      </c>
      <c r="O24" s="17">
        <f>SUM(M24:N24)</f>
        <v>3464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11</v>
      </c>
      <c r="I25" s="40">
        <v>0</v>
      </c>
      <c r="J25" s="40">
        <v>0</v>
      </c>
      <c r="K25" s="49">
        <f>SUM(G25:J25)</f>
        <v>11</v>
      </c>
      <c r="L25" s="58">
        <f>F25+K25</f>
        <v>43</v>
      </c>
      <c r="M25" s="19">
        <f>B25*$B$6+C25*$C$6+D25*$D$6+E25*$E$6</f>
        <v>1264</v>
      </c>
      <c r="N25" s="5">
        <f>G25*$G$6+H25*$H$6+I25*$I$6+J25*$J$6</f>
        <v>264</v>
      </c>
      <c r="O25" s="9">
        <f>SUM(M25:N25)</f>
        <v>1528</v>
      </c>
    </row>
    <row r="26" spans="1:16" s="1" customFormat="1" ht="13.5" thickBot="1">
      <c r="A26" s="25" t="s">
        <v>10</v>
      </c>
      <c r="B26" s="4">
        <f aca="true" t="shared" si="3" ref="B26:O26">SUM(B23:B25)</f>
        <v>141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2">
        <f t="shared" si="3"/>
        <v>143</v>
      </c>
      <c r="G26" s="4">
        <f t="shared" si="3"/>
        <v>15</v>
      </c>
      <c r="H26" s="4">
        <f t="shared" si="3"/>
        <v>18</v>
      </c>
      <c r="I26" s="4">
        <f t="shared" si="3"/>
        <v>1</v>
      </c>
      <c r="J26" s="4">
        <f t="shared" si="3"/>
        <v>0</v>
      </c>
      <c r="K26" s="50">
        <f t="shared" si="3"/>
        <v>34</v>
      </c>
      <c r="L26" s="51">
        <f t="shared" si="3"/>
        <v>177</v>
      </c>
      <c r="M26" s="20">
        <f t="shared" si="3"/>
        <v>5688</v>
      </c>
      <c r="N26" s="4">
        <f t="shared" si="3"/>
        <v>1044</v>
      </c>
      <c r="O26" s="10">
        <f t="shared" si="3"/>
        <v>6732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5</v>
      </c>
      <c r="H28" s="27">
        <v>1</v>
      </c>
      <c r="I28" s="27">
        <v>0</v>
      </c>
      <c r="J28" s="27">
        <v>0</v>
      </c>
      <c r="K28" s="45">
        <f>SUM(G28:J28)</f>
        <v>6</v>
      </c>
      <c r="L28" s="56">
        <f>F28+K28</f>
        <v>50</v>
      </c>
      <c r="M28" s="19">
        <f>B28*$B$6+C28*$C$6+D28*$D$6+E28*$E$6</f>
        <v>1728</v>
      </c>
      <c r="N28" s="5">
        <f>G28*$G$6+H28*$H$6+I28*$I$6+J28*$J$6</f>
        <v>224</v>
      </c>
      <c r="O28" s="9">
        <f>SUM(M28:N28)</f>
        <v>1952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4</v>
      </c>
      <c r="H29" s="2">
        <v>3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232</v>
      </c>
      <c r="O29" s="9">
        <f>SUM(M29:N29)</f>
        <v>1845</v>
      </c>
    </row>
    <row r="30" spans="1:15" ht="13.5" thickBot="1">
      <c r="A30" s="24" t="s">
        <v>13</v>
      </c>
      <c r="B30" s="40">
        <v>49</v>
      </c>
      <c r="C30" s="40">
        <v>0</v>
      </c>
      <c r="D30" s="40">
        <v>0</v>
      </c>
      <c r="E30" s="40">
        <v>0</v>
      </c>
      <c r="F30" s="41">
        <f>SUM(B30:E30)</f>
        <v>49</v>
      </c>
      <c r="G30" s="39">
        <v>6</v>
      </c>
      <c r="H30" s="40">
        <v>6</v>
      </c>
      <c r="I30" s="40">
        <v>0</v>
      </c>
      <c r="J30" s="40">
        <v>0</v>
      </c>
      <c r="K30" s="49">
        <f>SUM(G30:J30)</f>
        <v>12</v>
      </c>
      <c r="L30" s="58">
        <f>F30+K30</f>
        <v>61</v>
      </c>
      <c r="M30" s="19">
        <f>B30*$B$6+C30*$C$6+D30*$D$6+E30*$E$6</f>
        <v>1960</v>
      </c>
      <c r="N30" s="5">
        <f>G30*$G$6+H30*$H$6+I30*$I$6+J30*$J$6</f>
        <v>384</v>
      </c>
      <c r="O30" s="9">
        <f>SUM(M30:N30)</f>
        <v>2344</v>
      </c>
    </row>
    <row r="31" spans="1:16" s="1" customFormat="1" ht="13.5" thickBot="1">
      <c r="A31" s="25" t="s">
        <v>10</v>
      </c>
      <c r="B31" s="4">
        <f aca="true" t="shared" si="4" ref="B31:O31">SUM(B28:B30)</f>
        <v>129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136</v>
      </c>
      <c r="G31" s="4">
        <f t="shared" si="4"/>
        <v>15</v>
      </c>
      <c r="H31" s="4">
        <f t="shared" si="4"/>
        <v>10</v>
      </c>
      <c r="I31" s="4">
        <f t="shared" si="4"/>
        <v>0</v>
      </c>
      <c r="J31" s="4">
        <f t="shared" si="4"/>
        <v>0</v>
      </c>
      <c r="K31" s="50">
        <f t="shared" si="4"/>
        <v>25</v>
      </c>
      <c r="L31" s="51">
        <f t="shared" si="4"/>
        <v>161</v>
      </c>
      <c r="M31" s="20">
        <f t="shared" si="4"/>
        <v>5301</v>
      </c>
      <c r="N31" s="4">
        <f t="shared" si="4"/>
        <v>840</v>
      </c>
      <c r="O31" s="10">
        <f t="shared" si="4"/>
        <v>6141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860</v>
      </c>
      <c r="C33" s="4">
        <f>C12+C17+C21+C26+C31</f>
        <v>80</v>
      </c>
      <c r="D33" s="4">
        <f>D12+D17+D21+D26+D31</f>
        <v>16</v>
      </c>
      <c r="E33" s="4">
        <f>E12+E17+E21+E26+E31</f>
        <v>4</v>
      </c>
      <c r="F33" s="32">
        <f>SUM(B33:E33)</f>
        <v>960</v>
      </c>
      <c r="G33" s="44">
        <f aca="true" t="shared" si="5" ref="G33:O33">G12+G17+G21+G26+G31</f>
        <v>70</v>
      </c>
      <c r="H33" s="4">
        <f t="shared" si="5"/>
        <v>88</v>
      </c>
      <c r="I33" s="4">
        <f t="shared" si="5"/>
        <v>11</v>
      </c>
      <c r="J33" s="4">
        <f t="shared" si="5"/>
        <v>2</v>
      </c>
      <c r="K33" s="32">
        <f t="shared" si="5"/>
        <v>171</v>
      </c>
      <c r="L33" s="59">
        <f t="shared" si="5"/>
        <v>1131</v>
      </c>
      <c r="M33" s="21">
        <f t="shared" si="5"/>
        <v>36548</v>
      </c>
      <c r="N33" s="13">
        <f t="shared" si="5"/>
        <v>5062</v>
      </c>
      <c r="O33" s="13">
        <f t="shared" si="5"/>
        <v>41610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J30" sqref="J30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128</v>
      </c>
      <c r="C7" s="27">
        <v>11</v>
      </c>
      <c r="D7" s="27">
        <v>4</v>
      </c>
      <c r="E7" s="27">
        <v>0</v>
      </c>
      <c r="F7" s="28">
        <f>SUM(B7:E7)</f>
        <v>143</v>
      </c>
      <c r="G7" s="26">
        <v>7</v>
      </c>
      <c r="H7" s="27">
        <v>10</v>
      </c>
      <c r="I7" s="27">
        <v>3</v>
      </c>
      <c r="J7" s="27">
        <v>0</v>
      </c>
      <c r="K7" s="45">
        <f>SUM(G7:J7)</f>
        <v>20</v>
      </c>
      <c r="L7" s="54">
        <f>F7+K7</f>
        <v>163</v>
      </c>
      <c r="M7" s="19">
        <f>B7*$B$6+C7*$C$6+D7*$D$6+E7*$E$6</f>
        <v>5432</v>
      </c>
      <c r="N7" s="5">
        <f>G7*$G$6+H7*$H$6+I7*$I$6+J7*$J$6</f>
        <v>556</v>
      </c>
      <c r="O7" s="9">
        <f>SUM(M7:N7)</f>
        <v>5988</v>
      </c>
    </row>
    <row r="8" spans="1:15" ht="12.75">
      <c r="A8" s="22" t="s">
        <v>22</v>
      </c>
      <c r="B8" s="5">
        <v>80</v>
      </c>
      <c r="C8" s="5">
        <v>35</v>
      </c>
      <c r="D8" s="5">
        <v>8</v>
      </c>
      <c r="E8" s="5">
        <v>2</v>
      </c>
      <c r="F8" s="35">
        <f>SUM(B8:E8)</f>
        <v>125</v>
      </c>
      <c r="G8" s="29">
        <v>6</v>
      </c>
      <c r="H8" s="5">
        <v>8</v>
      </c>
      <c r="I8" s="5">
        <v>4</v>
      </c>
      <c r="J8" s="5">
        <v>0</v>
      </c>
      <c r="K8" s="46">
        <f>SUM(G8:J8)</f>
        <v>18</v>
      </c>
      <c r="L8" s="55">
        <f>F8+K8</f>
        <v>143</v>
      </c>
      <c r="M8" s="19">
        <f>B8*$B$6+C8*$C$6+D8*$D$6+E8*$E$6</f>
        <v>4154</v>
      </c>
      <c r="N8" s="5">
        <f>G8*$G$6+H8*$H$6+I8*$I$6+J8*$J$6</f>
        <v>480</v>
      </c>
      <c r="O8" s="9">
        <f>SUM(M8:N8)</f>
        <v>4634</v>
      </c>
    </row>
    <row r="9" spans="1:15" ht="12.75">
      <c r="A9" s="23" t="s">
        <v>7</v>
      </c>
      <c r="B9" s="2">
        <v>78</v>
      </c>
      <c r="C9" s="2">
        <v>3</v>
      </c>
      <c r="D9" s="2">
        <v>0</v>
      </c>
      <c r="E9" s="2">
        <v>1</v>
      </c>
      <c r="F9" s="35">
        <f>SUM(B9:E9)</f>
        <v>82</v>
      </c>
      <c r="G9" s="29">
        <v>6</v>
      </c>
      <c r="H9" s="5">
        <v>2</v>
      </c>
      <c r="I9" s="5">
        <v>1</v>
      </c>
      <c r="J9" s="5">
        <v>0</v>
      </c>
      <c r="K9" s="46">
        <f>SUM(G9:J9)</f>
        <v>9</v>
      </c>
      <c r="L9" s="55">
        <f>F9+K9</f>
        <v>91</v>
      </c>
      <c r="M9" s="19">
        <f>B9*$B$6+C9*$C$6+D9*$D$6+E9*$E$6</f>
        <v>3201</v>
      </c>
      <c r="N9" s="5">
        <f>G9*$G$6+H9*$H$6+I9*$I$6+J9*$J$6</f>
        <v>300</v>
      </c>
      <c r="O9" s="9">
        <f>SUM(M9:N9)</f>
        <v>3501</v>
      </c>
    </row>
    <row r="10" spans="1:15" ht="12.75">
      <c r="A10" s="23" t="s">
        <v>8</v>
      </c>
      <c r="B10" s="2">
        <v>33</v>
      </c>
      <c r="C10" s="2">
        <v>5</v>
      </c>
      <c r="D10" s="2">
        <v>0</v>
      </c>
      <c r="E10" s="2">
        <v>0</v>
      </c>
      <c r="F10" s="35">
        <f>SUM(B10:E10)</f>
        <v>38</v>
      </c>
      <c r="G10" s="31">
        <v>0</v>
      </c>
      <c r="H10" s="2">
        <v>7</v>
      </c>
      <c r="I10" s="2">
        <v>0</v>
      </c>
      <c r="J10" s="2">
        <v>0</v>
      </c>
      <c r="K10" s="42">
        <f>SUM(G10:J10)</f>
        <v>7</v>
      </c>
      <c r="L10" s="55">
        <f>F10+K10</f>
        <v>45</v>
      </c>
      <c r="M10" s="19">
        <f>B10*$B$6+C10*$C$6+D10*$D$6+E10*$E$6</f>
        <v>1440</v>
      </c>
      <c r="N10" s="5">
        <f>G10*$G$6+H10*$H$6+I10*$I$6+J10*$J$6</f>
        <v>168</v>
      </c>
      <c r="O10" s="9">
        <f>SUM(M10:N10)</f>
        <v>1608</v>
      </c>
    </row>
    <row r="11" spans="1:15" ht="13.5" thickBot="1">
      <c r="A11" s="24" t="s">
        <v>9</v>
      </c>
      <c r="B11" s="40">
        <v>65</v>
      </c>
      <c r="C11" s="40">
        <v>0</v>
      </c>
      <c r="D11" s="40">
        <v>0</v>
      </c>
      <c r="E11" s="40">
        <v>0</v>
      </c>
      <c r="F11" s="41">
        <f>SUM(B11:E11)</f>
        <v>65</v>
      </c>
      <c r="G11" s="39">
        <v>13</v>
      </c>
      <c r="H11" s="40">
        <v>6</v>
      </c>
      <c r="I11" s="40">
        <v>0</v>
      </c>
      <c r="J11" s="40">
        <v>0</v>
      </c>
      <c r="K11" s="47">
        <f>SUM(G11:J11)</f>
        <v>19</v>
      </c>
      <c r="L11" s="55">
        <f>F11+K11</f>
        <v>84</v>
      </c>
      <c r="M11" s="19">
        <f>B11*$B$6+C11*$C$6+D11*$D$6+E11*$E$6</f>
        <v>2600</v>
      </c>
      <c r="N11" s="5">
        <f>G11*$G$6+H11*$H$6+I11*$I$6+J11*$J$6</f>
        <v>664</v>
      </c>
      <c r="O11" s="9">
        <f>SUM(M11:N11)</f>
        <v>3264</v>
      </c>
    </row>
    <row r="12" spans="1:16" s="1" customFormat="1" ht="13.5" thickBot="1">
      <c r="A12" s="25" t="s">
        <v>10</v>
      </c>
      <c r="B12" s="38">
        <f aca="true" t="shared" si="0" ref="B12:O12">SUM(B7:B11)</f>
        <v>384</v>
      </c>
      <c r="C12" s="38">
        <f t="shared" si="0"/>
        <v>54</v>
      </c>
      <c r="D12" s="38">
        <f t="shared" si="0"/>
        <v>12</v>
      </c>
      <c r="E12" s="38">
        <f t="shared" si="0"/>
        <v>3</v>
      </c>
      <c r="F12" s="37">
        <f t="shared" si="0"/>
        <v>453</v>
      </c>
      <c r="G12" s="4">
        <f t="shared" si="0"/>
        <v>32</v>
      </c>
      <c r="H12" s="4">
        <f t="shared" si="0"/>
        <v>33</v>
      </c>
      <c r="I12" s="4">
        <f t="shared" si="0"/>
        <v>8</v>
      </c>
      <c r="J12" s="4">
        <f t="shared" si="0"/>
        <v>0</v>
      </c>
      <c r="K12" s="32">
        <f t="shared" si="0"/>
        <v>73</v>
      </c>
      <c r="L12" s="51">
        <f t="shared" si="0"/>
        <v>526</v>
      </c>
      <c r="M12" s="20">
        <f t="shared" si="0"/>
        <v>16827</v>
      </c>
      <c r="N12" s="4">
        <f t="shared" si="0"/>
        <v>2168</v>
      </c>
      <c r="O12" s="10">
        <f t="shared" si="0"/>
        <v>18995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38</v>
      </c>
      <c r="C14" s="27">
        <v>7</v>
      </c>
      <c r="D14" s="27"/>
      <c r="E14" s="27">
        <v>0</v>
      </c>
      <c r="F14" s="42">
        <f>SUM(B14:E14)</f>
        <v>45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54</v>
      </c>
      <c r="M14" s="19">
        <f>B14*$B$6+C14*$C$6+D14*$D$6+E14*$E$6</f>
        <v>1688</v>
      </c>
      <c r="N14" s="5">
        <f>G14*$G$6+H14*$H$6+I14*$I$6+J14*$J$6</f>
        <v>216</v>
      </c>
      <c r="O14" s="9">
        <f>SUM(M14:N14)</f>
        <v>1904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0</v>
      </c>
      <c r="H15" s="2">
        <v>16</v>
      </c>
      <c r="I15" s="2">
        <v>0</v>
      </c>
      <c r="J15" s="2">
        <v>0</v>
      </c>
      <c r="K15" s="30">
        <f>SUM(G15:J15)</f>
        <v>16</v>
      </c>
      <c r="L15" s="55">
        <f>F15+K15</f>
        <v>65</v>
      </c>
      <c r="M15" s="19">
        <f>B15*$B$6+C15*$C$6+D15*$D$6+E15*$E$6</f>
        <v>1944</v>
      </c>
      <c r="N15" s="5">
        <f>G15*$G$6+H15*$H$6+I15*$I$6+J15*$J$6</f>
        <v>384</v>
      </c>
      <c r="O15" s="9">
        <f>SUM(M15:N15)</f>
        <v>2328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2</v>
      </c>
      <c r="H16" s="40">
        <v>7</v>
      </c>
      <c r="I16" s="40">
        <v>5</v>
      </c>
      <c r="J16" s="40">
        <v>5</v>
      </c>
      <c r="K16" s="43">
        <f>SUM(G16:J16)</f>
        <v>19</v>
      </c>
      <c r="L16" s="55">
        <f>F16+K16</f>
        <v>68</v>
      </c>
      <c r="M16" s="19">
        <f>B16*$B$6+C16*$C$6+D16*$D$6+E16*$E$6</f>
        <v>1744</v>
      </c>
      <c r="N16" s="5">
        <f>G16*$G$6+H16*$H$6+I16*$I$6+J16*$J$6</f>
        <v>353</v>
      </c>
      <c r="O16" s="9">
        <f>SUM(M16:N16)</f>
        <v>2097</v>
      </c>
    </row>
    <row r="17" spans="1:16" s="1" customFormat="1" ht="13.5" thickBot="1">
      <c r="A17" s="25" t="s">
        <v>10</v>
      </c>
      <c r="B17" s="4">
        <f aca="true" t="shared" si="1" ref="B17:O17">SUM(B14:B16)</f>
        <v>123</v>
      </c>
      <c r="C17" s="4">
        <f t="shared" si="1"/>
        <v>18</v>
      </c>
      <c r="D17" s="4">
        <f t="shared" si="1"/>
        <v>2</v>
      </c>
      <c r="E17" s="4">
        <f t="shared" si="1"/>
        <v>0</v>
      </c>
      <c r="F17" s="32">
        <f t="shared" si="1"/>
        <v>143</v>
      </c>
      <c r="G17" s="4">
        <f t="shared" si="1"/>
        <v>2</v>
      </c>
      <c r="H17" s="4">
        <f t="shared" si="1"/>
        <v>32</v>
      </c>
      <c r="I17" s="4">
        <f t="shared" si="1"/>
        <v>5</v>
      </c>
      <c r="J17" s="4">
        <f t="shared" si="1"/>
        <v>5</v>
      </c>
      <c r="K17" s="32">
        <f t="shared" si="1"/>
        <v>44</v>
      </c>
      <c r="L17" s="51">
        <f t="shared" si="1"/>
        <v>187</v>
      </c>
      <c r="M17" s="20">
        <f t="shared" si="1"/>
        <v>5376</v>
      </c>
      <c r="N17" s="4">
        <f t="shared" si="1"/>
        <v>953</v>
      </c>
      <c r="O17" s="10">
        <f t="shared" si="1"/>
        <v>6329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43</v>
      </c>
      <c r="C19" s="27">
        <v>0</v>
      </c>
      <c r="D19" s="27">
        <v>0</v>
      </c>
      <c r="E19" s="27">
        <v>0</v>
      </c>
      <c r="F19" s="28">
        <f>SUM(B19:E19)</f>
        <v>43</v>
      </c>
      <c r="G19" s="26">
        <v>4</v>
      </c>
      <c r="H19" s="27">
        <v>7</v>
      </c>
      <c r="I19" s="27">
        <v>0</v>
      </c>
      <c r="J19" s="27">
        <v>0</v>
      </c>
      <c r="K19" s="28">
        <f>SUM(G19:J19)</f>
        <v>11</v>
      </c>
      <c r="L19" s="54">
        <f>F19+K19</f>
        <v>54</v>
      </c>
      <c r="M19" s="19">
        <f>B19*$B$6+C19*$C$6+D19*$D$6+E19*$E$6</f>
        <v>1720</v>
      </c>
      <c r="N19" s="5">
        <f>G19*$G$6+H19*$H$6+I19*$I$6+J19*$J$6</f>
        <v>328</v>
      </c>
      <c r="O19" s="9">
        <f>SUM(M19:N19)</f>
        <v>2048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5</v>
      </c>
      <c r="H20" s="40">
        <v>12</v>
      </c>
      <c r="I20" s="40">
        <v>0</v>
      </c>
      <c r="J20" s="40">
        <v>0</v>
      </c>
      <c r="K20" s="41">
        <f>SUM(G20:J20)</f>
        <v>17</v>
      </c>
      <c r="L20" s="55">
        <f>F20+K20</f>
        <v>56</v>
      </c>
      <c r="M20" s="19">
        <f>B20*$B$6+C20*$C$6+D20*$D$6+E20*$E$6</f>
        <v>1544</v>
      </c>
      <c r="N20" s="5">
        <f>G20*$G$6+H20*$H$6+I20*$I$6+J20*$J$6</f>
        <v>488</v>
      </c>
      <c r="O20" s="9">
        <f>SUM(M20:N20)</f>
        <v>2032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9</v>
      </c>
      <c r="H21" s="4">
        <f t="shared" si="2"/>
        <v>19</v>
      </c>
      <c r="I21" s="4">
        <f t="shared" si="2"/>
        <v>0</v>
      </c>
      <c r="J21" s="4">
        <f t="shared" si="2"/>
        <v>0</v>
      </c>
      <c r="K21" s="32">
        <f t="shared" si="2"/>
        <v>28</v>
      </c>
      <c r="L21" s="51">
        <f t="shared" si="2"/>
        <v>110</v>
      </c>
      <c r="M21" s="20">
        <f t="shared" si="2"/>
        <v>3264</v>
      </c>
      <c r="N21" s="4">
        <f t="shared" si="2"/>
        <v>816</v>
      </c>
      <c r="O21" s="10">
        <f t="shared" si="2"/>
        <v>4080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40</v>
      </c>
      <c r="C23" s="27">
        <v>0</v>
      </c>
      <c r="D23" s="27">
        <v>0</v>
      </c>
      <c r="E23" s="27">
        <v>0</v>
      </c>
      <c r="F23" s="28">
        <f>SUM(B23:E23)</f>
        <v>40</v>
      </c>
      <c r="G23" s="26">
        <v>1</v>
      </c>
      <c r="H23" s="27">
        <v>6</v>
      </c>
      <c r="I23" s="27">
        <v>1</v>
      </c>
      <c r="J23" s="27">
        <v>0</v>
      </c>
      <c r="K23" s="45">
        <f>SUM(G23:J23)</f>
        <v>8</v>
      </c>
      <c r="L23" s="56">
        <f>F23+K23</f>
        <v>48</v>
      </c>
      <c r="M23" s="19">
        <f>B23*$B$6+C23*$C$6+D23*$D$6+E23*$E$6</f>
        <v>1600</v>
      </c>
      <c r="N23" s="5">
        <f>G23*$G$6+H23*$H$6+I23*$I$6+J23*$J$6</f>
        <v>196</v>
      </c>
      <c r="O23" s="9">
        <f>SUM(M23:N23)</f>
        <v>1796</v>
      </c>
    </row>
    <row r="24" spans="1:15" s="18" customFormat="1" ht="12.75">
      <c r="A24" s="33" t="s">
        <v>18</v>
      </c>
      <c r="B24" s="15">
        <v>68</v>
      </c>
      <c r="C24" s="15">
        <v>1</v>
      </c>
      <c r="D24" s="15">
        <v>0</v>
      </c>
      <c r="E24" s="15">
        <v>0</v>
      </c>
      <c r="F24" s="35">
        <f>SUM(B24:E24)</f>
        <v>69</v>
      </c>
      <c r="G24" s="34">
        <v>17</v>
      </c>
      <c r="H24" s="15">
        <v>4</v>
      </c>
      <c r="I24" s="15">
        <v>0</v>
      </c>
      <c r="J24" s="15">
        <v>0</v>
      </c>
      <c r="K24" s="48">
        <f>SUM(G24:J24)</f>
        <v>21</v>
      </c>
      <c r="L24" s="57">
        <f>F24+K24</f>
        <v>90</v>
      </c>
      <c r="M24" s="19">
        <f>B24*$B$6+C24*$C$6+D24*$D$6+E24*$E$6</f>
        <v>2744</v>
      </c>
      <c r="N24" s="16">
        <f>G24*$G$6+H24*$H$6+I24*$I$6+J24*$J$6</f>
        <v>776</v>
      </c>
      <c r="O24" s="17">
        <f>SUM(M24:N24)</f>
        <v>3520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12</v>
      </c>
      <c r="I25" s="40">
        <v>0</v>
      </c>
      <c r="J25" s="40">
        <v>0</v>
      </c>
      <c r="K25" s="49">
        <f>SUM(G25:J25)</f>
        <v>12</v>
      </c>
      <c r="L25" s="58">
        <f>F25+K25</f>
        <v>44</v>
      </c>
      <c r="M25" s="19">
        <f>B25*$B$6+C25*$C$6+D25*$D$6+E25*$E$6</f>
        <v>1264</v>
      </c>
      <c r="N25" s="5">
        <f>G25*$G$6+H25*$H$6+I25*$I$6+J25*$J$6</f>
        <v>288</v>
      </c>
      <c r="O25" s="9">
        <f>SUM(M25:N25)</f>
        <v>1552</v>
      </c>
    </row>
    <row r="26" spans="1:16" s="1" customFormat="1" ht="13.5" thickBot="1">
      <c r="A26" s="25" t="s">
        <v>10</v>
      </c>
      <c r="B26" s="4">
        <f aca="true" t="shared" si="3" ref="B26:O26">SUM(B23:B25)</f>
        <v>139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2">
        <f t="shared" si="3"/>
        <v>141</v>
      </c>
      <c r="G26" s="4">
        <f t="shared" si="3"/>
        <v>18</v>
      </c>
      <c r="H26" s="4">
        <f t="shared" si="3"/>
        <v>22</v>
      </c>
      <c r="I26" s="4">
        <f t="shared" si="3"/>
        <v>1</v>
      </c>
      <c r="J26" s="4">
        <f t="shared" si="3"/>
        <v>0</v>
      </c>
      <c r="K26" s="50">
        <f t="shared" si="3"/>
        <v>41</v>
      </c>
      <c r="L26" s="51">
        <f t="shared" si="3"/>
        <v>182</v>
      </c>
      <c r="M26" s="20">
        <f t="shared" si="3"/>
        <v>5608</v>
      </c>
      <c r="N26" s="4">
        <f t="shared" si="3"/>
        <v>1260</v>
      </c>
      <c r="O26" s="10">
        <f t="shared" si="3"/>
        <v>6868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7</v>
      </c>
      <c r="H28" s="27">
        <v>0</v>
      </c>
      <c r="I28" s="27">
        <v>0</v>
      </c>
      <c r="J28" s="27">
        <v>0</v>
      </c>
      <c r="K28" s="45">
        <f>SUM(G28:J28)</f>
        <v>7</v>
      </c>
      <c r="L28" s="56">
        <f>F28+K28</f>
        <v>51</v>
      </c>
      <c r="M28" s="19">
        <f>B28*$B$6+C28*$C$6+D28*$D$6+E28*$E$6</f>
        <v>1728</v>
      </c>
      <c r="N28" s="5">
        <f>G28*$G$6+H28*$H$6+I28*$I$6+J28*$J$6</f>
        <v>280</v>
      </c>
      <c r="O28" s="9">
        <f>SUM(M28:N28)</f>
        <v>2008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2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248</v>
      </c>
      <c r="O29" s="9">
        <f>SUM(M29:N29)</f>
        <v>1861</v>
      </c>
    </row>
    <row r="30" spans="1:15" ht="13.5" thickBot="1">
      <c r="A30" s="24" t="s">
        <v>13</v>
      </c>
      <c r="B30" s="40">
        <v>49</v>
      </c>
      <c r="C30" s="40">
        <v>0</v>
      </c>
      <c r="D30" s="40">
        <v>0</v>
      </c>
      <c r="E30" s="40">
        <v>0</v>
      </c>
      <c r="F30" s="41">
        <f>SUM(B30:E30)</f>
        <v>49</v>
      </c>
      <c r="G30" s="39">
        <v>5</v>
      </c>
      <c r="H30" s="40">
        <v>7</v>
      </c>
      <c r="I30" s="40">
        <v>1</v>
      </c>
      <c r="J30" s="40">
        <v>0</v>
      </c>
      <c r="K30" s="49">
        <f>SUM(G30:J30)</f>
        <v>13</v>
      </c>
      <c r="L30" s="58">
        <f>F30+K30</f>
        <v>62</v>
      </c>
      <c r="M30" s="19">
        <f>B30*$B$6+C30*$C$6+D30*$D$6+E30*$E$6</f>
        <v>1960</v>
      </c>
      <c r="N30" s="5">
        <f>G30*$G$6+H30*$H$6+I30*$I$6+J30*$J$6</f>
        <v>380</v>
      </c>
      <c r="O30" s="9">
        <f>SUM(M30:N30)</f>
        <v>2340</v>
      </c>
    </row>
    <row r="31" spans="1:16" s="1" customFormat="1" ht="13.5" thickBot="1">
      <c r="A31" s="25" t="s">
        <v>10</v>
      </c>
      <c r="B31" s="4">
        <f aca="true" t="shared" si="4" ref="B31:O31">SUM(B28:B30)</f>
        <v>129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136</v>
      </c>
      <c r="G31" s="4">
        <f t="shared" si="4"/>
        <v>17</v>
      </c>
      <c r="H31" s="4">
        <f t="shared" si="4"/>
        <v>9</v>
      </c>
      <c r="I31" s="4">
        <f t="shared" si="4"/>
        <v>1</v>
      </c>
      <c r="J31" s="4">
        <f t="shared" si="4"/>
        <v>0</v>
      </c>
      <c r="K31" s="50">
        <f t="shared" si="4"/>
        <v>27</v>
      </c>
      <c r="L31" s="51">
        <f t="shared" si="4"/>
        <v>163</v>
      </c>
      <c r="M31" s="20">
        <f t="shared" si="4"/>
        <v>5301</v>
      </c>
      <c r="N31" s="4">
        <f t="shared" si="4"/>
        <v>908</v>
      </c>
      <c r="O31" s="10">
        <f t="shared" si="4"/>
        <v>6209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856</v>
      </c>
      <c r="C33" s="4">
        <f>C12+C17+C21+C26+C31</f>
        <v>80</v>
      </c>
      <c r="D33" s="4">
        <f>D12+D17+D21+D26+D31</f>
        <v>15</v>
      </c>
      <c r="E33" s="4">
        <f>E12+E17+E21+E26+E31</f>
        <v>4</v>
      </c>
      <c r="F33" s="32">
        <f>SUM(B33:E33)</f>
        <v>955</v>
      </c>
      <c r="G33" s="44">
        <f aca="true" t="shared" si="5" ref="G33:O33">G12+G17+G21+G26+G31</f>
        <v>78</v>
      </c>
      <c r="H33" s="4">
        <f t="shared" si="5"/>
        <v>115</v>
      </c>
      <c r="I33" s="4">
        <f t="shared" si="5"/>
        <v>15</v>
      </c>
      <c r="J33" s="4">
        <f t="shared" si="5"/>
        <v>5</v>
      </c>
      <c r="K33" s="32">
        <f t="shared" si="5"/>
        <v>213</v>
      </c>
      <c r="L33" s="59">
        <f t="shared" si="5"/>
        <v>1168</v>
      </c>
      <c r="M33" s="21">
        <f t="shared" si="5"/>
        <v>36376</v>
      </c>
      <c r="N33" s="13">
        <f t="shared" si="5"/>
        <v>6105</v>
      </c>
      <c r="O33" s="13">
        <f t="shared" si="5"/>
        <v>42481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F35" sqref="F35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128</v>
      </c>
      <c r="C7" s="27">
        <v>11</v>
      </c>
      <c r="D7" s="27">
        <v>4</v>
      </c>
      <c r="E7" s="27">
        <v>0</v>
      </c>
      <c r="F7" s="28">
        <f>SUM(B7:E7)</f>
        <v>143</v>
      </c>
      <c r="G7" s="26">
        <v>7</v>
      </c>
      <c r="H7" s="27">
        <v>10</v>
      </c>
      <c r="I7" s="27">
        <v>3</v>
      </c>
      <c r="J7" s="27">
        <v>0</v>
      </c>
      <c r="K7" s="45">
        <f>SUM(G7:J7)</f>
        <v>20</v>
      </c>
      <c r="L7" s="54">
        <f>F7+K7</f>
        <v>163</v>
      </c>
      <c r="M7" s="19">
        <f>B7*$B$6+C7*$C$6+D7*$D$6+E7*$E$6</f>
        <v>5432</v>
      </c>
      <c r="N7" s="5">
        <f>G7*$G$6+H7*$H$6+I7*$I$6+J7*$J$6</f>
        <v>556</v>
      </c>
      <c r="O7" s="9">
        <f>SUM(M7:N7)</f>
        <v>5988</v>
      </c>
    </row>
    <row r="8" spans="1:15" ht="12.75">
      <c r="A8" s="22" t="s">
        <v>22</v>
      </c>
      <c r="B8" s="5">
        <v>80</v>
      </c>
      <c r="C8" s="5">
        <v>35</v>
      </c>
      <c r="D8" s="5">
        <v>8</v>
      </c>
      <c r="E8" s="5">
        <v>2</v>
      </c>
      <c r="F8" s="35">
        <f>SUM(B8:E8)</f>
        <v>125</v>
      </c>
      <c r="G8" s="29">
        <v>6</v>
      </c>
      <c r="H8" s="5">
        <v>8</v>
      </c>
      <c r="I8" s="5">
        <v>4</v>
      </c>
      <c r="J8" s="5">
        <v>0</v>
      </c>
      <c r="K8" s="46">
        <f>SUM(G8:J8)</f>
        <v>18</v>
      </c>
      <c r="L8" s="55">
        <f>F8+K8</f>
        <v>143</v>
      </c>
      <c r="M8" s="19">
        <f>B8*$B$6+C8*$C$6+D8*$D$6+E8*$E$6</f>
        <v>4154</v>
      </c>
      <c r="N8" s="5">
        <f>G8*$G$6+H8*$H$6+I8*$I$6+J8*$J$6</f>
        <v>480</v>
      </c>
      <c r="O8" s="9">
        <f>SUM(M8:N8)</f>
        <v>4634</v>
      </c>
    </row>
    <row r="9" spans="1:15" ht="12.75">
      <c r="A9" s="23" t="s">
        <v>7</v>
      </c>
      <c r="B9" s="2">
        <v>78</v>
      </c>
      <c r="C9" s="2">
        <v>3</v>
      </c>
      <c r="D9" s="2">
        <v>0</v>
      </c>
      <c r="E9" s="2">
        <v>1</v>
      </c>
      <c r="F9" s="35">
        <f>SUM(B9:E9)</f>
        <v>82</v>
      </c>
      <c r="G9" s="29">
        <v>6</v>
      </c>
      <c r="H9" s="5">
        <v>2</v>
      </c>
      <c r="I9" s="5">
        <v>1</v>
      </c>
      <c r="J9" s="5">
        <v>0</v>
      </c>
      <c r="K9" s="46">
        <f>SUM(G9:J9)</f>
        <v>9</v>
      </c>
      <c r="L9" s="55">
        <f>F9+K9</f>
        <v>91</v>
      </c>
      <c r="M9" s="19">
        <f>B9*$B$6+C9*$C$6+D9*$D$6+E9*$E$6</f>
        <v>3201</v>
      </c>
      <c r="N9" s="5">
        <f>G9*$G$6+H9*$H$6+I9*$I$6+J9*$J$6</f>
        <v>300</v>
      </c>
      <c r="O9" s="9">
        <f>SUM(M9:N9)</f>
        <v>3501</v>
      </c>
    </row>
    <row r="10" spans="1:15" ht="12.75">
      <c r="A10" s="23" t="s">
        <v>8</v>
      </c>
      <c r="B10" s="2">
        <v>33</v>
      </c>
      <c r="C10" s="2">
        <v>5</v>
      </c>
      <c r="D10" s="2">
        <v>0</v>
      </c>
      <c r="E10" s="2">
        <v>0</v>
      </c>
      <c r="F10" s="35">
        <f>SUM(B10:E10)</f>
        <v>38</v>
      </c>
      <c r="G10" s="31">
        <v>0</v>
      </c>
      <c r="H10" s="2">
        <v>7</v>
      </c>
      <c r="I10" s="2">
        <v>0</v>
      </c>
      <c r="J10" s="2">
        <v>0</v>
      </c>
      <c r="K10" s="42">
        <f>SUM(G10:J10)</f>
        <v>7</v>
      </c>
      <c r="L10" s="55">
        <f>F10+K10</f>
        <v>45</v>
      </c>
      <c r="M10" s="19">
        <f>B10*$B$6+C10*$C$6+D10*$D$6+E10*$E$6</f>
        <v>1440</v>
      </c>
      <c r="N10" s="5">
        <f>G10*$G$6+H10*$H$6+I10*$I$6+J10*$J$6</f>
        <v>168</v>
      </c>
      <c r="O10" s="9">
        <f>SUM(M10:N10)</f>
        <v>1608</v>
      </c>
    </row>
    <row r="11" spans="1:15" ht="13.5" thickBot="1">
      <c r="A11" s="24" t="s">
        <v>9</v>
      </c>
      <c r="B11" s="40">
        <v>65</v>
      </c>
      <c r="C11" s="40">
        <v>0</v>
      </c>
      <c r="D11" s="40">
        <v>0</v>
      </c>
      <c r="E11" s="40">
        <v>0</v>
      </c>
      <c r="F11" s="41">
        <f>SUM(B11:E11)</f>
        <v>65</v>
      </c>
      <c r="G11" s="39">
        <v>13</v>
      </c>
      <c r="H11" s="40">
        <v>6</v>
      </c>
      <c r="I11" s="40">
        <v>0</v>
      </c>
      <c r="J11" s="40">
        <v>0</v>
      </c>
      <c r="K11" s="47">
        <f>SUM(G11:J11)</f>
        <v>19</v>
      </c>
      <c r="L11" s="55">
        <f>F11+K11</f>
        <v>84</v>
      </c>
      <c r="M11" s="19">
        <f>B11*$B$6+C11*$C$6+D11*$D$6+E11*$E$6</f>
        <v>2600</v>
      </c>
      <c r="N11" s="5">
        <f>G11*$G$6+H11*$H$6+I11*$I$6+J11*$J$6</f>
        <v>664</v>
      </c>
      <c r="O11" s="9">
        <f>SUM(M11:N11)</f>
        <v>3264</v>
      </c>
    </row>
    <row r="12" spans="1:16" s="1" customFormat="1" ht="13.5" thickBot="1">
      <c r="A12" s="25" t="s">
        <v>10</v>
      </c>
      <c r="B12" s="38">
        <f aca="true" t="shared" si="0" ref="B12:O12">SUM(B7:B11)</f>
        <v>384</v>
      </c>
      <c r="C12" s="38">
        <f t="shared" si="0"/>
        <v>54</v>
      </c>
      <c r="D12" s="38">
        <f t="shared" si="0"/>
        <v>12</v>
      </c>
      <c r="E12" s="38">
        <f t="shared" si="0"/>
        <v>3</v>
      </c>
      <c r="F12" s="37">
        <f t="shared" si="0"/>
        <v>453</v>
      </c>
      <c r="G12" s="4">
        <f t="shared" si="0"/>
        <v>32</v>
      </c>
      <c r="H12" s="4">
        <f t="shared" si="0"/>
        <v>33</v>
      </c>
      <c r="I12" s="4">
        <f t="shared" si="0"/>
        <v>8</v>
      </c>
      <c r="J12" s="4">
        <f t="shared" si="0"/>
        <v>0</v>
      </c>
      <c r="K12" s="32">
        <f t="shared" si="0"/>
        <v>73</v>
      </c>
      <c r="L12" s="51">
        <f t="shared" si="0"/>
        <v>526</v>
      </c>
      <c r="M12" s="20">
        <f t="shared" si="0"/>
        <v>16827</v>
      </c>
      <c r="N12" s="4">
        <f t="shared" si="0"/>
        <v>2168</v>
      </c>
      <c r="O12" s="10">
        <f t="shared" si="0"/>
        <v>18995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38</v>
      </c>
      <c r="C14" s="27">
        <v>7</v>
      </c>
      <c r="D14" s="27"/>
      <c r="E14" s="27">
        <v>0</v>
      </c>
      <c r="F14" s="42">
        <f>SUM(B14:E14)</f>
        <v>45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54</v>
      </c>
      <c r="M14" s="19">
        <f>B14*$B$6+C14*$C$6+D14*$D$6+E14*$E$6</f>
        <v>1688</v>
      </c>
      <c r="N14" s="5">
        <f>G14*$G$6+H14*$H$6+I14*$I$6+J14*$J$6</f>
        <v>216</v>
      </c>
      <c r="O14" s="9">
        <f>SUM(M14:N14)</f>
        <v>1904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0</v>
      </c>
      <c r="H15" s="2">
        <v>16</v>
      </c>
      <c r="I15" s="2">
        <v>0</v>
      </c>
      <c r="J15" s="2">
        <v>0</v>
      </c>
      <c r="K15" s="30">
        <f>SUM(G15:J15)</f>
        <v>16</v>
      </c>
      <c r="L15" s="55">
        <f>F15+K15</f>
        <v>65</v>
      </c>
      <c r="M15" s="19">
        <f>B15*$B$6+C15*$C$6+D15*$D$6+E15*$E$6</f>
        <v>1944</v>
      </c>
      <c r="N15" s="5">
        <f>G15*$G$6+H15*$H$6+I15*$I$6+J15*$J$6</f>
        <v>384</v>
      </c>
      <c r="O15" s="9">
        <f>SUM(M15:N15)</f>
        <v>2328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2</v>
      </c>
      <c r="H16" s="40">
        <v>7</v>
      </c>
      <c r="I16" s="40">
        <v>5</v>
      </c>
      <c r="J16" s="40">
        <v>5</v>
      </c>
      <c r="K16" s="43">
        <f>SUM(G16:J16)</f>
        <v>19</v>
      </c>
      <c r="L16" s="55">
        <f>F16+K16</f>
        <v>68</v>
      </c>
      <c r="M16" s="19">
        <f>B16*$B$6+C16*$C$6+D16*$D$6+E16*$E$6</f>
        <v>1744</v>
      </c>
      <c r="N16" s="5">
        <f>G16*$G$6+H16*$H$6+I16*$I$6+J16*$J$6</f>
        <v>353</v>
      </c>
      <c r="O16" s="9">
        <f>SUM(M16:N16)</f>
        <v>2097</v>
      </c>
    </row>
    <row r="17" spans="1:16" s="1" customFormat="1" ht="13.5" thickBot="1">
      <c r="A17" s="25" t="s">
        <v>10</v>
      </c>
      <c r="B17" s="4">
        <f aca="true" t="shared" si="1" ref="B17:O17">SUM(B14:B16)</f>
        <v>123</v>
      </c>
      <c r="C17" s="4">
        <f t="shared" si="1"/>
        <v>18</v>
      </c>
      <c r="D17" s="4">
        <f t="shared" si="1"/>
        <v>2</v>
      </c>
      <c r="E17" s="4">
        <f t="shared" si="1"/>
        <v>0</v>
      </c>
      <c r="F17" s="32">
        <f t="shared" si="1"/>
        <v>143</v>
      </c>
      <c r="G17" s="4">
        <f t="shared" si="1"/>
        <v>2</v>
      </c>
      <c r="H17" s="4">
        <f t="shared" si="1"/>
        <v>32</v>
      </c>
      <c r="I17" s="4">
        <f t="shared" si="1"/>
        <v>5</v>
      </c>
      <c r="J17" s="4">
        <f t="shared" si="1"/>
        <v>5</v>
      </c>
      <c r="K17" s="32">
        <f t="shared" si="1"/>
        <v>44</v>
      </c>
      <c r="L17" s="51">
        <f t="shared" si="1"/>
        <v>187</v>
      </c>
      <c r="M17" s="20">
        <f t="shared" si="1"/>
        <v>5376</v>
      </c>
      <c r="N17" s="4">
        <f t="shared" si="1"/>
        <v>953</v>
      </c>
      <c r="O17" s="10">
        <f t="shared" si="1"/>
        <v>6329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43</v>
      </c>
      <c r="C19" s="27">
        <v>0</v>
      </c>
      <c r="D19" s="27">
        <v>0</v>
      </c>
      <c r="E19" s="27">
        <v>0</v>
      </c>
      <c r="F19" s="28">
        <f>SUM(B19:E19)</f>
        <v>43</v>
      </c>
      <c r="G19" s="26">
        <v>4</v>
      </c>
      <c r="H19" s="27">
        <v>7</v>
      </c>
      <c r="I19" s="27">
        <v>0</v>
      </c>
      <c r="J19" s="27">
        <v>0</v>
      </c>
      <c r="K19" s="28">
        <f>SUM(G19:J19)</f>
        <v>11</v>
      </c>
      <c r="L19" s="54">
        <f>F19+K19</f>
        <v>54</v>
      </c>
      <c r="M19" s="19">
        <f>B19*$B$6+C19*$C$6+D19*$D$6+E19*$E$6</f>
        <v>1720</v>
      </c>
      <c r="N19" s="5">
        <f>G19*$G$6+H19*$H$6+I19*$I$6+J19*$J$6</f>
        <v>328</v>
      </c>
      <c r="O19" s="9">
        <f>SUM(M19:N19)</f>
        <v>2048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5</v>
      </c>
      <c r="H20" s="40">
        <v>12</v>
      </c>
      <c r="I20" s="40">
        <v>0</v>
      </c>
      <c r="J20" s="40">
        <v>0</v>
      </c>
      <c r="K20" s="41">
        <f>SUM(G20:J20)</f>
        <v>17</v>
      </c>
      <c r="L20" s="55">
        <f>F20+K20</f>
        <v>56</v>
      </c>
      <c r="M20" s="19">
        <f>B20*$B$6+C20*$C$6+D20*$D$6+E20*$E$6</f>
        <v>1544</v>
      </c>
      <c r="N20" s="5">
        <f>G20*$G$6+H20*$H$6+I20*$I$6+J20*$J$6</f>
        <v>488</v>
      </c>
      <c r="O20" s="9">
        <f>SUM(M20:N20)</f>
        <v>2032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9</v>
      </c>
      <c r="H21" s="4">
        <f t="shared" si="2"/>
        <v>19</v>
      </c>
      <c r="I21" s="4">
        <f t="shared" si="2"/>
        <v>0</v>
      </c>
      <c r="J21" s="4">
        <f t="shared" si="2"/>
        <v>0</v>
      </c>
      <c r="K21" s="32">
        <f t="shared" si="2"/>
        <v>28</v>
      </c>
      <c r="L21" s="51">
        <f t="shared" si="2"/>
        <v>110</v>
      </c>
      <c r="M21" s="20">
        <f t="shared" si="2"/>
        <v>3264</v>
      </c>
      <c r="N21" s="4">
        <f t="shared" si="2"/>
        <v>816</v>
      </c>
      <c r="O21" s="10">
        <f t="shared" si="2"/>
        <v>4080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40</v>
      </c>
      <c r="C23" s="27">
        <v>0</v>
      </c>
      <c r="D23" s="27">
        <v>0</v>
      </c>
      <c r="E23" s="27">
        <v>0</v>
      </c>
      <c r="F23" s="28">
        <f>SUM(B23:E23)</f>
        <v>40</v>
      </c>
      <c r="G23" s="26">
        <v>1</v>
      </c>
      <c r="H23" s="27">
        <v>6</v>
      </c>
      <c r="I23" s="27">
        <v>1</v>
      </c>
      <c r="J23" s="27">
        <v>0</v>
      </c>
      <c r="K23" s="45">
        <f>SUM(G23:J23)</f>
        <v>8</v>
      </c>
      <c r="L23" s="56">
        <f>F23+K23</f>
        <v>48</v>
      </c>
      <c r="M23" s="19">
        <f>B23*$B$6+C23*$C$6+D23*$D$6+E23*$E$6</f>
        <v>1600</v>
      </c>
      <c r="N23" s="5">
        <f>G23*$G$6+H23*$H$6+I23*$I$6+J23*$J$6</f>
        <v>196</v>
      </c>
      <c r="O23" s="9">
        <f>SUM(M23:N23)</f>
        <v>1796</v>
      </c>
    </row>
    <row r="24" spans="1:15" s="18" customFormat="1" ht="12.75">
      <c r="A24" s="33" t="s">
        <v>18</v>
      </c>
      <c r="B24" s="15">
        <v>68</v>
      </c>
      <c r="C24" s="15">
        <v>1</v>
      </c>
      <c r="D24" s="15">
        <v>0</v>
      </c>
      <c r="E24" s="15">
        <v>0</v>
      </c>
      <c r="F24" s="35">
        <f>SUM(B24:E24)</f>
        <v>69</v>
      </c>
      <c r="G24" s="34">
        <v>17</v>
      </c>
      <c r="H24" s="15">
        <v>4</v>
      </c>
      <c r="I24" s="15">
        <v>0</v>
      </c>
      <c r="J24" s="15">
        <v>0</v>
      </c>
      <c r="K24" s="48">
        <f>SUM(G24:J24)</f>
        <v>21</v>
      </c>
      <c r="L24" s="57">
        <f>F24+K24</f>
        <v>90</v>
      </c>
      <c r="M24" s="19">
        <f>B24*$B$6+C24*$C$6+D24*$D$6+E24*$E$6</f>
        <v>2744</v>
      </c>
      <c r="N24" s="16">
        <f>G24*$G$6+H24*$H$6+I24*$I$6+J24*$J$6</f>
        <v>776</v>
      </c>
      <c r="O24" s="17">
        <f>SUM(M24:N24)</f>
        <v>3520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12</v>
      </c>
      <c r="I25" s="40">
        <v>0</v>
      </c>
      <c r="J25" s="40">
        <v>0</v>
      </c>
      <c r="K25" s="49">
        <f>SUM(G25:J25)</f>
        <v>12</v>
      </c>
      <c r="L25" s="58">
        <f>F25+K25</f>
        <v>44</v>
      </c>
      <c r="M25" s="19">
        <f>B25*$B$6+C25*$C$6+D25*$D$6+E25*$E$6</f>
        <v>1264</v>
      </c>
      <c r="N25" s="5">
        <f>G25*$G$6+H25*$H$6+I25*$I$6+J25*$J$6</f>
        <v>288</v>
      </c>
      <c r="O25" s="9">
        <f>SUM(M25:N25)</f>
        <v>1552</v>
      </c>
    </row>
    <row r="26" spans="1:16" s="1" customFormat="1" ht="13.5" thickBot="1">
      <c r="A26" s="25" t="s">
        <v>10</v>
      </c>
      <c r="B26" s="4">
        <f aca="true" t="shared" si="3" ref="B26:O26">SUM(B23:B25)</f>
        <v>139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2">
        <f t="shared" si="3"/>
        <v>141</v>
      </c>
      <c r="G26" s="4">
        <f t="shared" si="3"/>
        <v>18</v>
      </c>
      <c r="H26" s="4">
        <f t="shared" si="3"/>
        <v>22</v>
      </c>
      <c r="I26" s="4">
        <f t="shared" si="3"/>
        <v>1</v>
      </c>
      <c r="J26" s="4">
        <f t="shared" si="3"/>
        <v>0</v>
      </c>
      <c r="K26" s="50">
        <f t="shared" si="3"/>
        <v>41</v>
      </c>
      <c r="L26" s="51">
        <f t="shared" si="3"/>
        <v>182</v>
      </c>
      <c r="M26" s="20">
        <f t="shared" si="3"/>
        <v>5608</v>
      </c>
      <c r="N26" s="4">
        <f t="shared" si="3"/>
        <v>1260</v>
      </c>
      <c r="O26" s="10">
        <f t="shared" si="3"/>
        <v>6868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7</v>
      </c>
      <c r="H28" s="27">
        <v>0</v>
      </c>
      <c r="I28" s="27">
        <v>0</v>
      </c>
      <c r="J28" s="27">
        <v>0</v>
      </c>
      <c r="K28" s="45">
        <f>SUM(G28:J28)</f>
        <v>7</v>
      </c>
      <c r="L28" s="56">
        <f>F28+K28</f>
        <v>51</v>
      </c>
      <c r="M28" s="19">
        <f>B28*$B$6+C28*$C$6+D28*$D$6+E28*$E$6</f>
        <v>1728</v>
      </c>
      <c r="N28" s="5">
        <f>G28*$G$6+H28*$H$6+I28*$I$6+J28*$J$6</f>
        <v>280</v>
      </c>
      <c r="O28" s="9">
        <f>SUM(M28:N28)</f>
        <v>2008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2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248</v>
      </c>
      <c r="O29" s="9">
        <f>SUM(M29:N29)</f>
        <v>1861</v>
      </c>
    </row>
    <row r="30" spans="1:15" ht="13.5" thickBot="1">
      <c r="A30" s="24" t="s">
        <v>13</v>
      </c>
      <c r="B30" s="40">
        <v>49</v>
      </c>
      <c r="C30" s="40">
        <v>0</v>
      </c>
      <c r="D30" s="40">
        <v>0</v>
      </c>
      <c r="E30" s="40">
        <v>0</v>
      </c>
      <c r="F30" s="41">
        <f>SUM(B30:E30)</f>
        <v>49</v>
      </c>
      <c r="G30" s="39">
        <v>5</v>
      </c>
      <c r="H30" s="40">
        <v>7</v>
      </c>
      <c r="I30" s="40">
        <v>1</v>
      </c>
      <c r="J30" s="40">
        <v>0</v>
      </c>
      <c r="K30" s="49">
        <f>SUM(G30:J30)</f>
        <v>13</v>
      </c>
      <c r="L30" s="58">
        <f>F30+K30</f>
        <v>62</v>
      </c>
      <c r="M30" s="19">
        <f>B30*$B$6+C30*$C$6+D30*$D$6+E30*$E$6</f>
        <v>1960</v>
      </c>
      <c r="N30" s="5">
        <f>G30*$G$6+H30*$H$6+I30*$I$6+J30*$J$6</f>
        <v>380</v>
      </c>
      <c r="O30" s="9">
        <f>SUM(M30:N30)</f>
        <v>2340</v>
      </c>
    </row>
    <row r="31" spans="1:16" s="1" customFormat="1" ht="13.5" thickBot="1">
      <c r="A31" s="25" t="s">
        <v>10</v>
      </c>
      <c r="B31" s="4">
        <f aca="true" t="shared" si="4" ref="B31:O31">SUM(B28:B30)</f>
        <v>129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136</v>
      </c>
      <c r="G31" s="4">
        <f t="shared" si="4"/>
        <v>17</v>
      </c>
      <c r="H31" s="4">
        <f t="shared" si="4"/>
        <v>9</v>
      </c>
      <c r="I31" s="4">
        <f t="shared" si="4"/>
        <v>1</v>
      </c>
      <c r="J31" s="4">
        <f t="shared" si="4"/>
        <v>0</v>
      </c>
      <c r="K31" s="50">
        <f t="shared" si="4"/>
        <v>27</v>
      </c>
      <c r="L31" s="51">
        <f t="shared" si="4"/>
        <v>163</v>
      </c>
      <c r="M31" s="20">
        <f t="shared" si="4"/>
        <v>5301</v>
      </c>
      <c r="N31" s="4">
        <f t="shared" si="4"/>
        <v>908</v>
      </c>
      <c r="O31" s="10">
        <f t="shared" si="4"/>
        <v>6209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856</v>
      </c>
      <c r="C33" s="4">
        <f>C12+C17+C21+C26+C31</f>
        <v>80</v>
      </c>
      <c r="D33" s="4">
        <f>D12+D17+D21+D26+D31</f>
        <v>15</v>
      </c>
      <c r="E33" s="4">
        <f>E12+E17+E21+E26+E31</f>
        <v>4</v>
      </c>
      <c r="F33" s="32">
        <f>SUM(B33:E33)</f>
        <v>955</v>
      </c>
      <c r="G33" s="44">
        <f aca="true" t="shared" si="5" ref="G33:O33">G12+G17+G21+G26+G31</f>
        <v>78</v>
      </c>
      <c r="H33" s="4">
        <f t="shared" si="5"/>
        <v>115</v>
      </c>
      <c r="I33" s="4">
        <f t="shared" si="5"/>
        <v>15</v>
      </c>
      <c r="J33" s="4">
        <f t="shared" si="5"/>
        <v>5</v>
      </c>
      <c r="K33" s="32">
        <f t="shared" si="5"/>
        <v>213</v>
      </c>
      <c r="L33" s="59">
        <f t="shared" si="5"/>
        <v>1168</v>
      </c>
      <c r="M33" s="21">
        <f t="shared" si="5"/>
        <v>36376</v>
      </c>
      <c r="N33" s="13">
        <f t="shared" si="5"/>
        <v>6105</v>
      </c>
      <c r="O33" s="13">
        <f t="shared" si="5"/>
        <v>42481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4" sqref="A4:P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128</v>
      </c>
      <c r="C7" s="27">
        <v>11</v>
      </c>
      <c r="D7" s="27">
        <v>4</v>
      </c>
      <c r="E7" s="27">
        <v>0</v>
      </c>
      <c r="F7" s="28">
        <f>SUM(B7:E7)</f>
        <v>143</v>
      </c>
      <c r="G7" s="26">
        <v>6</v>
      </c>
      <c r="H7" s="27">
        <v>12</v>
      </c>
      <c r="I7" s="27">
        <v>3</v>
      </c>
      <c r="J7" s="27">
        <v>0</v>
      </c>
      <c r="K7" s="45">
        <f>SUM(G7:J7)</f>
        <v>21</v>
      </c>
      <c r="L7" s="54">
        <f>F7+K7</f>
        <v>164</v>
      </c>
      <c r="M7" s="19">
        <f>B7*$B$6+C7*$C$6+D7*$D$6+E7*$E$6</f>
        <v>5432</v>
      </c>
      <c r="N7" s="5">
        <f>G7*$G$6+H7*$H$6+I7*$I$6+J7*$J$6</f>
        <v>564</v>
      </c>
      <c r="O7" s="9">
        <f>SUM(M7:N7)</f>
        <v>5996</v>
      </c>
    </row>
    <row r="8" spans="1:15" ht="12.75">
      <c r="A8" s="22" t="s">
        <v>22</v>
      </c>
      <c r="B8" s="5">
        <v>80</v>
      </c>
      <c r="C8" s="5">
        <v>35</v>
      </c>
      <c r="D8" s="5">
        <v>8</v>
      </c>
      <c r="E8" s="5">
        <v>2</v>
      </c>
      <c r="F8" s="35">
        <f>SUM(B8:E8)</f>
        <v>125</v>
      </c>
      <c r="G8" s="29">
        <v>5</v>
      </c>
      <c r="H8" s="5">
        <v>8</v>
      </c>
      <c r="I8" s="5">
        <v>1</v>
      </c>
      <c r="J8" s="5">
        <v>0</v>
      </c>
      <c r="K8" s="46">
        <f>SUM(G8:J8)</f>
        <v>14</v>
      </c>
      <c r="L8" s="55">
        <f>F8+K8</f>
        <v>139</v>
      </c>
      <c r="M8" s="19">
        <f>B8*$B$6+C8*$C$6+D8*$D$6+E8*$E$6</f>
        <v>4154</v>
      </c>
      <c r="N8" s="5">
        <f>G8*$G$6+H8*$H$6+I8*$I$6+J8*$J$6</f>
        <v>404</v>
      </c>
      <c r="O8" s="9">
        <f>SUM(M8:N8)</f>
        <v>4558</v>
      </c>
    </row>
    <row r="9" spans="1:15" ht="12.75">
      <c r="A9" s="23" t="s">
        <v>7</v>
      </c>
      <c r="B9" s="2">
        <v>78</v>
      </c>
      <c r="C9" s="2">
        <v>3</v>
      </c>
      <c r="D9" s="2">
        <v>0</v>
      </c>
      <c r="E9" s="2">
        <v>1</v>
      </c>
      <c r="F9" s="35">
        <f>SUM(B9:E9)</f>
        <v>82</v>
      </c>
      <c r="G9" s="29">
        <v>6</v>
      </c>
      <c r="H9" s="5">
        <v>2</v>
      </c>
      <c r="I9" s="5">
        <v>0</v>
      </c>
      <c r="J9" s="5">
        <v>0</v>
      </c>
      <c r="K9" s="46">
        <f>SUM(G9:J9)</f>
        <v>8</v>
      </c>
      <c r="L9" s="55">
        <f>F9+K9</f>
        <v>90</v>
      </c>
      <c r="M9" s="19">
        <f>B9*$B$6+C9*$C$6+D9*$D$6+E9*$E$6</f>
        <v>3201</v>
      </c>
      <c r="N9" s="5">
        <f>G9*$G$6+H9*$H$6+I9*$I$6+J9*$J$6</f>
        <v>288</v>
      </c>
      <c r="O9" s="9">
        <f>SUM(M9:N9)</f>
        <v>3489</v>
      </c>
    </row>
    <row r="10" spans="1:15" ht="12.75">
      <c r="A10" s="23" t="s">
        <v>8</v>
      </c>
      <c r="B10" s="2">
        <v>33</v>
      </c>
      <c r="C10" s="2">
        <v>5</v>
      </c>
      <c r="D10" s="2">
        <v>0</v>
      </c>
      <c r="E10" s="2">
        <v>0</v>
      </c>
      <c r="F10" s="35">
        <f>SUM(B10:E10)</f>
        <v>38</v>
      </c>
      <c r="G10" s="31">
        <v>0</v>
      </c>
      <c r="H10" s="2">
        <v>8</v>
      </c>
      <c r="I10" s="2">
        <v>0</v>
      </c>
      <c r="J10" s="2">
        <v>0</v>
      </c>
      <c r="K10" s="42">
        <f>SUM(G10:J10)</f>
        <v>8</v>
      </c>
      <c r="L10" s="55">
        <f>F10+K10</f>
        <v>46</v>
      </c>
      <c r="M10" s="19">
        <f>B10*$B$6+C10*$C$6+D10*$D$6+E10*$E$6</f>
        <v>1440</v>
      </c>
      <c r="N10" s="5">
        <f>G10*$G$6+H10*$H$6+I10*$I$6+J10*$J$6</f>
        <v>192</v>
      </c>
      <c r="O10" s="9">
        <f>SUM(M10:N10)</f>
        <v>1632</v>
      </c>
    </row>
    <row r="11" spans="1:15" ht="13.5" thickBot="1">
      <c r="A11" s="24" t="s">
        <v>9</v>
      </c>
      <c r="B11" s="40">
        <v>65</v>
      </c>
      <c r="C11" s="40">
        <v>0</v>
      </c>
      <c r="D11" s="40">
        <v>0</v>
      </c>
      <c r="E11" s="40">
        <v>0</v>
      </c>
      <c r="F11" s="41">
        <f>SUM(B11:E11)</f>
        <v>65</v>
      </c>
      <c r="G11" s="39">
        <v>11</v>
      </c>
      <c r="H11" s="40">
        <v>5</v>
      </c>
      <c r="I11" s="40">
        <v>0</v>
      </c>
      <c r="J11" s="40">
        <v>0</v>
      </c>
      <c r="K11" s="47">
        <f>SUM(G11:J11)</f>
        <v>16</v>
      </c>
      <c r="L11" s="55">
        <f>F11+K11</f>
        <v>81</v>
      </c>
      <c r="M11" s="19">
        <f>B11*$B$6+C11*$C$6+D11*$D$6+E11*$E$6</f>
        <v>2600</v>
      </c>
      <c r="N11" s="5">
        <f>G11*$G$6+H11*$H$6+I11*$I$6+J11*$J$6</f>
        <v>560</v>
      </c>
      <c r="O11" s="9">
        <f>SUM(M11:N11)</f>
        <v>3160</v>
      </c>
    </row>
    <row r="12" spans="1:16" s="1" customFormat="1" ht="13.5" thickBot="1">
      <c r="A12" s="25" t="s">
        <v>10</v>
      </c>
      <c r="B12" s="38">
        <f aca="true" t="shared" si="0" ref="B12:O12">SUM(B7:B11)</f>
        <v>384</v>
      </c>
      <c r="C12" s="38">
        <f t="shared" si="0"/>
        <v>54</v>
      </c>
      <c r="D12" s="38">
        <f t="shared" si="0"/>
        <v>12</v>
      </c>
      <c r="E12" s="38">
        <f t="shared" si="0"/>
        <v>3</v>
      </c>
      <c r="F12" s="37">
        <f t="shared" si="0"/>
        <v>453</v>
      </c>
      <c r="G12" s="4">
        <f t="shared" si="0"/>
        <v>28</v>
      </c>
      <c r="H12" s="4">
        <f t="shared" si="0"/>
        <v>35</v>
      </c>
      <c r="I12" s="4">
        <f t="shared" si="0"/>
        <v>4</v>
      </c>
      <c r="J12" s="4">
        <f t="shared" si="0"/>
        <v>0</v>
      </c>
      <c r="K12" s="32">
        <f t="shared" si="0"/>
        <v>67</v>
      </c>
      <c r="L12" s="51">
        <f t="shared" si="0"/>
        <v>520</v>
      </c>
      <c r="M12" s="20">
        <f t="shared" si="0"/>
        <v>16827</v>
      </c>
      <c r="N12" s="4">
        <f t="shared" si="0"/>
        <v>2008</v>
      </c>
      <c r="O12" s="10">
        <f t="shared" si="0"/>
        <v>18835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38</v>
      </c>
      <c r="C14" s="27">
        <v>7</v>
      </c>
      <c r="D14" s="27"/>
      <c r="E14" s="27">
        <v>0</v>
      </c>
      <c r="F14" s="42">
        <f>SUM(B14:E14)</f>
        <v>45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54</v>
      </c>
      <c r="M14" s="19">
        <f>B14*$B$6+C14*$C$6+D14*$D$6+E14*$E$6</f>
        <v>1688</v>
      </c>
      <c r="N14" s="5">
        <f>G14*$G$6+H14*$H$6+I14*$I$6+J14*$J$6</f>
        <v>216</v>
      </c>
      <c r="O14" s="9">
        <f>SUM(M14:N14)</f>
        <v>1904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0</v>
      </c>
      <c r="H15" s="2">
        <v>15</v>
      </c>
      <c r="I15" s="2">
        <v>0</v>
      </c>
      <c r="J15" s="2">
        <v>0</v>
      </c>
      <c r="K15" s="30">
        <f>SUM(G15:J15)</f>
        <v>15</v>
      </c>
      <c r="L15" s="55">
        <f>F15+K15</f>
        <v>64</v>
      </c>
      <c r="M15" s="19">
        <f>B15*$B$6+C15*$C$6+D15*$D$6+E15*$E$6</f>
        <v>1944</v>
      </c>
      <c r="N15" s="5">
        <f>G15*$G$6+H15*$H$6+I15*$I$6+J15*$J$6</f>
        <v>360</v>
      </c>
      <c r="O15" s="9">
        <f>SUM(M15:N15)</f>
        <v>2304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2</v>
      </c>
      <c r="H16" s="40">
        <v>8</v>
      </c>
      <c r="I16" s="40">
        <v>3</v>
      </c>
      <c r="J16" s="40">
        <v>5</v>
      </c>
      <c r="K16" s="43">
        <f>SUM(G16:J16)</f>
        <v>18</v>
      </c>
      <c r="L16" s="55">
        <f>F16+K16</f>
        <v>67</v>
      </c>
      <c r="M16" s="19">
        <f>B16*$B$6+C16*$C$6+D16*$D$6+E16*$E$6</f>
        <v>1744</v>
      </c>
      <c r="N16" s="5">
        <f>G16*$G$6+H16*$H$6+I16*$I$6+J16*$J$6</f>
        <v>353</v>
      </c>
      <c r="O16" s="9">
        <f>SUM(M16:N16)</f>
        <v>2097</v>
      </c>
    </row>
    <row r="17" spans="1:16" s="1" customFormat="1" ht="13.5" thickBot="1">
      <c r="A17" s="25" t="s">
        <v>10</v>
      </c>
      <c r="B17" s="4">
        <f aca="true" t="shared" si="1" ref="B17:O17">SUM(B14:B16)</f>
        <v>123</v>
      </c>
      <c r="C17" s="4">
        <f t="shared" si="1"/>
        <v>18</v>
      </c>
      <c r="D17" s="4">
        <f t="shared" si="1"/>
        <v>2</v>
      </c>
      <c r="E17" s="4">
        <f t="shared" si="1"/>
        <v>0</v>
      </c>
      <c r="F17" s="32">
        <f t="shared" si="1"/>
        <v>143</v>
      </c>
      <c r="G17" s="4">
        <f t="shared" si="1"/>
        <v>2</v>
      </c>
      <c r="H17" s="4">
        <f t="shared" si="1"/>
        <v>32</v>
      </c>
      <c r="I17" s="4">
        <f t="shared" si="1"/>
        <v>3</v>
      </c>
      <c r="J17" s="4">
        <f t="shared" si="1"/>
        <v>5</v>
      </c>
      <c r="K17" s="32">
        <f t="shared" si="1"/>
        <v>42</v>
      </c>
      <c r="L17" s="51">
        <f t="shared" si="1"/>
        <v>185</v>
      </c>
      <c r="M17" s="20">
        <f t="shared" si="1"/>
        <v>5376</v>
      </c>
      <c r="N17" s="4">
        <f t="shared" si="1"/>
        <v>929</v>
      </c>
      <c r="O17" s="10">
        <f t="shared" si="1"/>
        <v>6305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43</v>
      </c>
      <c r="C19" s="27">
        <v>0</v>
      </c>
      <c r="D19" s="27">
        <v>0</v>
      </c>
      <c r="E19" s="27">
        <v>0</v>
      </c>
      <c r="F19" s="28">
        <f>SUM(B19:E19)</f>
        <v>43</v>
      </c>
      <c r="G19" s="26">
        <v>3</v>
      </c>
      <c r="H19" s="27">
        <v>8</v>
      </c>
      <c r="I19" s="27">
        <v>0</v>
      </c>
      <c r="J19" s="27">
        <v>0</v>
      </c>
      <c r="K19" s="28">
        <f>SUM(G19:J19)</f>
        <v>11</v>
      </c>
      <c r="L19" s="54">
        <f>F19+K19</f>
        <v>54</v>
      </c>
      <c r="M19" s="19">
        <f>B19*$B$6+C19*$C$6+D19*$D$6+E19*$E$6</f>
        <v>1720</v>
      </c>
      <c r="N19" s="5">
        <f>G19*$G$6+H19*$H$6+I19*$I$6+J19*$J$6</f>
        <v>312</v>
      </c>
      <c r="O19" s="9">
        <f>SUM(M19:N19)</f>
        <v>2032</v>
      </c>
    </row>
    <row r="20" spans="1:15" ht="13.5" thickBot="1">
      <c r="A20" s="24" t="s">
        <v>8</v>
      </c>
      <c r="B20" s="40">
        <v>38</v>
      </c>
      <c r="C20" s="40">
        <v>1</v>
      </c>
      <c r="D20" s="40">
        <v>0</v>
      </c>
      <c r="E20" s="40">
        <v>0</v>
      </c>
      <c r="F20" s="41">
        <f>SUM(B20:E20)</f>
        <v>39</v>
      </c>
      <c r="G20" s="39">
        <v>3</v>
      </c>
      <c r="H20" s="40">
        <v>12</v>
      </c>
      <c r="I20" s="40">
        <v>0</v>
      </c>
      <c r="J20" s="40">
        <v>0</v>
      </c>
      <c r="K20" s="41">
        <f>SUM(G20:J20)</f>
        <v>15</v>
      </c>
      <c r="L20" s="55">
        <f>F20+K20</f>
        <v>54</v>
      </c>
      <c r="M20" s="19">
        <f>B20*$B$6+C20*$C$6+D20*$D$6+E20*$E$6</f>
        <v>1544</v>
      </c>
      <c r="N20" s="5">
        <f>G20*$G$6+H20*$H$6+I20*$I$6+J20*$J$6</f>
        <v>408</v>
      </c>
      <c r="O20" s="9">
        <f>SUM(M20:N20)</f>
        <v>1952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6</v>
      </c>
      <c r="H21" s="4">
        <f t="shared" si="2"/>
        <v>20</v>
      </c>
      <c r="I21" s="4">
        <f t="shared" si="2"/>
        <v>0</v>
      </c>
      <c r="J21" s="4">
        <f t="shared" si="2"/>
        <v>0</v>
      </c>
      <c r="K21" s="32">
        <f t="shared" si="2"/>
        <v>26</v>
      </c>
      <c r="L21" s="51">
        <f t="shared" si="2"/>
        <v>108</v>
      </c>
      <c r="M21" s="20">
        <f t="shared" si="2"/>
        <v>3264</v>
      </c>
      <c r="N21" s="4">
        <f t="shared" si="2"/>
        <v>720</v>
      </c>
      <c r="O21" s="10">
        <f t="shared" si="2"/>
        <v>3984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40</v>
      </c>
      <c r="C23" s="27">
        <v>0</v>
      </c>
      <c r="D23" s="27">
        <v>0</v>
      </c>
      <c r="E23" s="27">
        <v>0</v>
      </c>
      <c r="F23" s="28">
        <f>SUM(B23:E23)</f>
        <v>40</v>
      </c>
      <c r="G23" s="26">
        <v>1</v>
      </c>
      <c r="H23" s="27">
        <v>6</v>
      </c>
      <c r="I23" s="27">
        <v>0</v>
      </c>
      <c r="J23" s="27">
        <v>0</v>
      </c>
      <c r="K23" s="45">
        <f>SUM(G23:J23)</f>
        <v>7</v>
      </c>
      <c r="L23" s="56">
        <f>F23+K23</f>
        <v>47</v>
      </c>
      <c r="M23" s="19">
        <f>B23*$B$6+C23*$C$6+D23*$D$6+E23*$E$6</f>
        <v>1600</v>
      </c>
      <c r="N23" s="5">
        <f>G23*$G$6+H23*$H$6+I23*$I$6+J23*$J$6</f>
        <v>184</v>
      </c>
      <c r="O23" s="9">
        <f>SUM(M23:N23)</f>
        <v>1784</v>
      </c>
    </row>
    <row r="24" spans="1:15" s="18" customFormat="1" ht="12.75">
      <c r="A24" s="33" t="s">
        <v>18</v>
      </c>
      <c r="B24" s="15">
        <v>68</v>
      </c>
      <c r="C24" s="15">
        <v>0</v>
      </c>
      <c r="D24" s="15">
        <v>0</v>
      </c>
      <c r="E24" s="15">
        <v>0</v>
      </c>
      <c r="F24" s="35">
        <f>SUM(B24:E24)</f>
        <v>68</v>
      </c>
      <c r="G24" s="34">
        <v>14</v>
      </c>
      <c r="H24" s="15">
        <v>5</v>
      </c>
      <c r="I24" s="15">
        <v>0</v>
      </c>
      <c r="J24" s="15">
        <v>0</v>
      </c>
      <c r="K24" s="48">
        <f>SUM(G24:J24)</f>
        <v>19</v>
      </c>
      <c r="L24" s="57">
        <f>F24+K24</f>
        <v>87</v>
      </c>
      <c r="M24" s="19">
        <f>B24*$B$6+C24*$C$6+D24*$D$6+E24*$E$6</f>
        <v>2720</v>
      </c>
      <c r="N24" s="16">
        <f>G24*$G$6+H24*$H$6+I24*$I$6+J24*$J$6</f>
        <v>680</v>
      </c>
      <c r="O24" s="17">
        <f>SUM(M24:N24)</f>
        <v>3400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13</v>
      </c>
      <c r="I25" s="40">
        <v>0</v>
      </c>
      <c r="J25" s="40">
        <v>0</v>
      </c>
      <c r="K25" s="49">
        <f>SUM(G25:J25)</f>
        <v>13</v>
      </c>
      <c r="L25" s="58">
        <f>F25+K25</f>
        <v>45</v>
      </c>
      <c r="M25" s="19">
        <f>B25*$B$6+C25*$C$6+D25*$D$6+E25*$E$6</f>
        <v>1264</v>
      </c>
      <c r="N25" s="5">
        <f>G25*$G$6+H25*$H$6+I25*$I$6+J25*$J$6</f>
        <v>312</v>
      </c>
      <c r="O25" s="9">
        <f>SUM(M25:N25)</f>
        <v>1576</v>
      </c>
    </row>
    <row r="26" spans="1:16" s="1" customFormat="1" ht="13.5" thickBot="1">
      <c r="A26" s="25" t="s">
        <v>10</v>
      </c>
      <c r="B26" s="4">
        <f aca="true" t="shared" si="3" ref="B26:O26">SUM(B23:B25)</f>
        <v>139</v>
      </c>
      <c r="C26" s="4">
        <f t="shared" si="3"/>
        <v>1</v>
      </c>
      <c r="D26" s="4">
        <f t="shared" si="3"/>
        <v>0</v>
      </c>
      <c r="E26" s="4">
        <f t="shared" si="3"/>
        <v>0</v>
      </c>
      <c r="F26" s="32">
        <f t="shared" si="3"/>
        <v>140</v>
      </c>
      <c r="G26" s="4">
        <f t="shared" si="3"/>
        <v>15</v>
      </c>
      <c r="H26" s="4">
        <f t="shared" si="3"/>
        <v>24</v>
      </c>
      <c r="I26" s="4">
        <f t="shared" si="3"/>
        <v>0</v>
      </c>
      <c r="J26" s="4">
        <f t="shared" si="3"/>
        <v>0</v>
      </c>
      <c r="K26" s="50">
        <f t="shared" si="3"/>
        <v>39</v>
      </c>
      <c r="L26" s="51">
        <f t="shared" si="3"/>
        <v>179</v>
      </c>
      <c r="M26" s="20">
        <f t="shared" si="3"/>
        <v>5584</v>
      </c>
      <c r="N26" s="4">
        <f t="shared" si="3"/>
        <v>1176</v>
      </c>
      <c r="O26" s="10">
        <f t="shared" si="3"/>
        <v>6760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7</v>
      </c>
      <c r="H28" s="27">
        <v>0</v>
      </c>
      <c r="I28" s="27">
        <v>0</v>
      </c>
      <c r="J28" s="27">
        <v>0</v>
      </c>
      <c r="K28" s="45">
        <f>SUM(G28:J28)</f>
        <v>7</v>
      </c>
      <c r="L28" s="56">
        <f>F28+K28</f>
        <v>51</v>
      </c>
      <c r="M28" s="19">
        <f>B28*$B$6+C28*$C$6+D28*$D$6+E28*$E$6</f>
        <v>1728</v>
      </c>
      <c r="N28" s="5">
        <f>G28*$G$6+H28*$H$6+I28*$I$6+J28*$J$6</f>
        <v>280</v>
      </c>
      <c r="O28" s="9">
        <f>SUM(M28:N28)</f>
        <v>2008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1</v>
      </c>
      <c r="I29" s="2">
        <v>0</v>
      </c>
      <c r="J29" s="2">
        <v>0</v>
      </c>
      <c r="K29" s="46">
        <f>SUM(G29:J29)</f>
        <v>6</v>
      </c>
      <c r="L29" s="57">
        <f>F29+K29</f>
        <v>49</v>
      </c>
      <c r="M29" s="19">
        <f>B29*$B$6+C29*$C$6+D29*$D$6+E29*$E$6</f>
        <v>1613</v>
      </c>
      <c r="N29" s="5">
        <f>G29*$G$6+H29*$H$6+I29*$I$6+J29*$J$6</f>
        <v>224</v>
      </c>
      <c r="O29" s="9">
        <f>SUM(M29:N29)</f>
        <v>1837</v>
      </c>
    </row>
    <row r="30" spans="1:15" ht="13.5" thickBot="1">
      <c r="A30" s="24" t="s">
        <v>13</v>
      </c>
      <c r="B30" s="40">
        <v>49</v>
      </c>
      <c r="C30" s="40">
        <v>0</v>
      </c>
      <c r="D30" s="40">
        <v>0</v>
      </c>
      <c r="E30" s="40">
        <v>0</v>
      </c>
      <c r="F30" s="41">
        <f>SUM(B30:E30)</f>
        <v>49</v>
      </c>
      <c r="G30" s="39">
        <v>5</v>
      </c>
      <c r="H30" s="40">
        <v>7</v>
      </c>
      <c r="I30" s="40">
        <v>0</v>
      </c>
      <c r="J30" s="40">
        <v>0</v>
      </c>
      <c r="K30" s="49">
        <f>SUM(G30:J30)</f>
        <v>12</v>
      </c>
      <c r="L30" s="58">
        <f>F30+K30</f>
        <v>61</v>
      </c>
      <c r="M30" s="19">
        <f>B30*$B$6+C30*$C$6+D30*$D$6+E30*$E$6</f>
        <v>1960</v>
      </c>
      <c r="N30" s="5">
        <f>G30*$G$6+H30*$H$6+I30*$I$6+J30*$J$6</f>
        <v>368</v>
      </c>
      <c r="O30" s="9">
        <f>SUM(M30:N30)</f>
        <v>2328</v>
      </c>
    </row>
    <row r="31" spans="1:16" s="1" customFormat="1" ht="13.5" thickBot="1">
      <c r="A31" s="25" t="s">
        <v>10</v>
      </c>
      <c r="B31" s="4">
        <f aca="true" t="shared" si="4" ref="B31:O31">SUM(B28:B30)</f>
        <v>129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136</v>
      </c>
      <c r="G31" s="4">
        <f t="shared" si="4"/>
        <v>17</v>
      </c>
      <c r="H31" s="4">
        <f t="shared" si="4"/>
        <v>8</v>
      </c>
      <c r="I31" s="4">
        <f t="shared" si="4"/>
        <v>0</v>
      </c>
      <c r="J31" s="4">
        <f t="shared" si="4"/>
        <v>0</v>
      </c>
      <c r="K31" s="50">
        <f t="shared" si="4"/>
        <v>25</v>
      </c>
      <c r="L31" s="51">
        <f t="shared" si="4"/>
        <v>161</v>
      </c>
      <c r="M31" s="20">
        <f t="shared" si="4"/>
        <v>5301</v>
      </c>
      <c r="N31" s="4">
        <f t="shared" si="4"/>
        <v>872</v>
      </c>
      <c r="O31" s="10">
        <f t="shared" si="4"/>
        <v>6173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856</v>
      </c>
      <c r="C33" s="4">
        <f>C12+C17+C21+C26+C31</f>
        <v>79</v>
      </c>
      <c r="D33" s="4">
        <f>D12+D17+D21+D26+D31</f>
        <v>15</v>
      </c>
      <c r="E33" s="4">
        <f>E12+E17+E21+E26+E31</f>
        <v>4</v>
      </c>
      <c r="F33" s="32">
        <f>SUM(B33:E33)</f>
        <v>954</v>
      </c>
      <c r="G33" s="44">
        <f aca="true" t="shared" si="5" ref="G33:O33">G12+G17+G21+G26+G31</f>
        <v>68</v>
      </c>
      <c r="H33" s="4">
        <f t="shared" si="5"/>
        <v>119</v>
      </c>
      <c r="I33" s="4">
        <f t="shared" si="5"/>
        <v>7</v>
      </c>
      <c r="J33" s="4">
        <f t="shared" si="5"/>
        <v>5</v>
      </c>
      <c r="K33" s="32">
        <f t="shared" si="5"/>
        <v>199</v>
      </c>
      <c r="L33" s="59">
        <f t="shared" si="5"/>
        <v>1153</v>
      </c>
      <c r="M33" s="21">
        <f t="shared" si="5"/>
        <v>36352</v>
      </c>
      <c r="N33" s="13">
        <f t="shared" si="5"/>
        <v>5705</v>
      </c>
      <c r="O33" s="13">
        <f t="shared" si="5"/>
        <v>42057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5" sqref="A5:A6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6</v>
      </c>
      <c r="H7" s="27">
        <v>13</v>
      </c>
      <c r="I7" s="27">
        <v>4</v>
      </c>
      <c r="J7" s="27">
        <v>0</v>
      </c>
      <c r="K7" s="45">
        <f>SUM(G7:J7)</f>
        <v>23</v>
      </c>
      <c r="L7" s="54">
        <f>F7+K7</f>
        <v>165</v>
      </c>
      <c r="M7" s="19">
        <f>B7*$B$6+C7*$C$6+D7*$D$6+E7*$E$6</f>
        <v>5392</v>
      </c>
      <c r="N7" s="5">
        <f>G7*$G$6+H7*$H$6+I7*$I$6+J7*$J$6</f>
        <v>600</v>
      </c>
      <c r="O7" s="9">
        <f>SUM(M7:N7)</f>
        <v>5992</v>
      </c>
    </row>
    <row r="8" spans="1:15" ht="12.75">
      <c r="A8" s="22" t="s">
        <v>22</v>
      </c>
      <c r="B8" s="5">
        <v>80</v>
      </c>
      <c r="C8" s="5">
        <v>35</v>
      </c>
      <c r="D8" s="5">
        <v>8</v>
      </c>
      <c r="E8" s="5">
        <v>2</v>
      </c>
      <c r="F8" s="35">
        <f>SUM(B8:E8)</f>
        <v>125</v>
      </c>
      <c r="G8" s="29">
        <v>6</v>
      </c>
      <c r="H8" s="5">
        <v>8</v>
      </c>
      <c r="I8" s="5">
        <v>1</v>
      </c>
      <c r="J8" s="5">
        <v>0</v>
      </c>
      <c r="K8" s="46">
        <f>SUM(G8:J8)</f>
        <v>15</v>
      </c>
      <c r="L8" s="55">
        <f>F8+K8</f>
        <v>140</v>
      </c>
      <c r="M8" s="19">
        <f>B8*$B$6+C8*$C$6+D8*$D$6+E8*$E$6</f>
        <v>4154</v>
      </c>
      <c r="N8" s="5">
        <f>G8*$G$6+H8*$H$6+I8*$I$6+J8*$J$6</f>
        <v>444</v>
      </c>
      <c r="O8" s="9">
        <f>SUM(M8:N8)</f>
        <v>4598</v>
      </c>
    </row>
    <row r="9" spans="1:15" ht="12.75">
      <c r="A9" s="23" t="s">
        <v>7</v>
      </c>
      <c r="B9" s="2">
        <v>79</v>
      </c>
      <c r="C9" s="2">
        <v>2</v>
      </c>
      <c r="D9" s="2">
        <v>0</v>
      </c>
      <c r="E9" s="2">
        <v>1</v>
      </c>
      <c r="F9" s="35">
        <f>SUM(B9:E9)</f>
        <v>82</v>
      </c>
      <c r="G9" s="29">
        <v>6</v>
      </c>
      <c r="H9" s="5">
        <v>2</v>
      </c>
      <c r="I9" s="5">
        <v>0</v>
      </c>
      <c r="J9" s="5">
        <v>0</v>
      </c>
      <c r="K9" s="46">
        <f>SUM(G9:J9)</f>
        <v>8</v>
      </c>
      <c r="L9" s="55">
        <f>F9+K9</f>
        <v>90</v>
      </c>
      <c r="M9" s="19">
        <f>B9*$B$6+C9*$C$6+D9*$D$6+E9*$E$6</f>
        <v>3217</v>
      </c>
      <c r="N9" s="5">
        <f>G9*$G$6+H9*$H$6+I9*$I$6+J9*$J$6</f>
        <v>288</v>
      </c>
      <c r="O9" s="9">
        <f>SUM(M9:N9)</f>
        <v>3505</v>
      </c>
    </row>
    <row r="10" spans="1:15" ht="12.75">
      <c r="A10" s="23" t="s">
        <v>8</v>
      </c>
      <c r="B10" s="2">
        <v>34</v>
      </c>
      <c r="C10" s="2">
        <v>5</v>
      </c>
      <c r="D10" s="2">
        <v>0</v>
      </c>
      <c r="E10" s="2">
        <v>0</v>
      </c>
      <c r="F10" s="35">
        <f>SUM(B10:E10)</f>
        <v>39</v>
      </c>
      <c r="G10" s="31">
        <v>0</v>
      </c>
      <c r="H10" s="2">
        <v>8</v>
      </c>
      <c r="I10" s="2">
        <v>0</v>
      </c>
      <c r="J10" s="2">
        <v>0</v>
      </c>
      <c r="K10" s="42">
        <f>SUM(G10:J10)</f>
        <v>8</v>
      </c>
      <c r="L10" s="55">
        <f>F10+K10</f>
        <v>47</v>
      </c>
      <c r="M10" s="19">
        <f>B10*$B$6+C10*$C$6+D10*$D$6+E10*$E$6</f>
        <v>1480</v>
      </c>
      <c r="N10" s="5">
        <f>G10*$G$6+H10*$H$6+I10*$I$6+J10*$J$6</f>
        <v>192</v>
      </c>
      <c r="O10" s="9">
        <f>SUM(M10:N10)</f>
        <v>1672</v>
      </c>
    </row>
    <row r="11" spans="1:15" ht="13.5" thickBot="1">
      <c r="A11" s="24" t="s">
        <v>9</v>
      </c>
      <c r="B11" s="40">
        <v>65</v>
      </c>
      <c r="C11" s="40">
        <v>0</v>
      </c>
      <c r="D11" s="40">
        <v>0</v>
      </c>
      <c r="E11" s="40">
        <v>0</v>
      </c>
      <c r="F11" s="41">
        <f>SUM(B11:E11)</f>
        <v>65</v>
      </c>
      <c r="G11" s="39">
        <v>13</v>
      </c>
      <c r="H11" s="40">
        <v>4</v>
      </c>
      <c r="I11" s="40">
        <v>0</v>
      </c>
      <c r="J11" s="40">
        <v>0</v>
      </c>
      <c r="K11" s="47">
        <f>SUM(G11:J11)</f>
        <v>17</v>
      </c>
      <c r="L11" s="55">
        <f>F11+K11</f>
        <v>82</v>
      </c>
      <c r="M11" s="19">
        <f>B11*$B$6+C11*$C$6+D11*$D$6+E11*$E$6</f>
        <v>2600</v>
      </c>
      <c r="N11" s="5">
        <f>G11*$G$6+H11*$H$6+I11*$I$6+J11*$J$6</f>
        <v>616</v>
      </c>
      <c r="O11" s="9">
        <f>SUM(M11:N11)</f>
        <v>3216</v>
      </c>
    </row>
    <row r="12" spans="1:16" s="1" customFormat="1" ht="13.5" thickBot="1">
      <c r="A12" s="25" t="s">
        <v>10</v>
      </c>
      <c r="B12" s="38">
        <f aca="true" t="shared" si="0" ref="B12:O12">SUM(B7:B11)</f>
        <v>385</v>
      </c>
      <c r="C12" s="38">
        <f t="shared" si="0"/>
        <v>53</v>
      </c>
      <c r="D12" s="38">
        <f t="shared" si="0"/>
        <v>12</v>
      </c>
      <c r="E12" s="38">
        <f t="shared" si="0"/>
        <v>3</v>
      </c>
      <c r="F12" s="37">
        <f t="shared" si="0"/>
        <v>453</v>
      </c>
      <c r="G12" s="4">
        <f t="shared" si="0"/>
        <v>31</v>
      </c>
      <c r="H12" s="4">
        <f t="shared" si="0"/>
        <v>35</v>
      </c>
      <c r="I12" s="4">
        <f t="shared" si="0"/>
        <v>5</v>
      </c>
      <c r="J12" s="4">
        <f t="shared" si="0"/>
        <v>0</v>
      </c>
      <c r="K12" s="32">
        <f t="shared" si="0"/>
        <v>71</v>
      </c>
      <c r="L12" s="51">
        <f t="shared" si="0"/>
        <v>524</v>
      </c>
      <c r="M12" s="20">
        <f t="shared" si="0"/>
        <v>16843</v>
      </c>
      <c r="N12" s="4">
        <f t="shared" si="0"/>
        <v>2140</v>
      </c>
      <c r="O12" s="10">
        <f t="shared" si="0"/>
        <v>18983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38</v>
      </c>
      <c r="C14" s="27">
        <v>6</v>
      </c>
      <c r="D14" s="27"/>
      <c r="E14" s="27">
        <v>0</v>
      </c>
      <c r="F14" s="42">
        <f>SUM(B14:E14)</f>
        <v>44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53</v>
      </c>
      <c r="M14" s="19">
        <f>B14*$B$6+C14*$C$6+D14*$D$6+E14*$E$6</f>
        <v>1664</v>
      </c>
      <c r="N14" s="5">
        <f>G14*$G$6+H14*$H$6+I14*$I$6+J14*$J$6</f>
        <v>216</v>
      </c>
      <c r="O14" s="9">
        <f>SUM(M14:N14)</f>
        <v>1880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0</v>
      </c>
      <c r="H15" s="2">
        <v>17</v>
      </c>
      <c r="I15" s="2">
        <v>0</v>
      </c>
      <c r="J15" s="2">
        <v>0</v>
      </c>
      <c r="K15" s="30">
        <f>SUM(G15:J15)</f>
        <v>17</v>
      </c>
      <c r="L15" s="55">
        <f>F15+K15</f>
        <v>66</v>
      </c>
      <c r="M15" s="19">
        <f>B15*$B$6+C15*$C$6+D15*$D$6+E15*$E$6</f>
        <v>1944</v>
      </c>
      <c r="N15" s="5">
        <f>G15*$G$6+H15*$H$6+I15*$I$6+J15*$J$6</f>
        <v>408</v>
      </c>
      <c r="O15" s="9">
        <f>SUM(M15:N15)</f>
        <v>2352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2</v>
      </c>
      <c r="H16" s="40">
        <v>8</v>
      </c>
      <c r="I16" s="40">
        <v>3</v>
      </c>
      <c r="J16" s="40">
        <v>7</v>
      </c>
      <c r="K16" s="43">
        <f>SUM(G16:J16)</f>
        <v>20</v>
      </c>
      <c r="L16" s="55">
        <f>F16+K16</f>
        <v>69</v>
      </c>
      <c r="M16" s="19">
        <f>B16*$B$6+C16*$C$6+D16*$D$6+E16*$E$6</f>
        <v>1744</v>
      </c>
      <c r="N16" s="5">
        <f>G16*$G$6+H16*$H$6+I16*$I$6+J16*$J$6</f>
        <v>371</v>
      </c>
      <c r="O16" s="9">
        <f>SUM(M16:N16)</f>
        <v>2115</v>
      </c>
    </row>
    <row r="17" spans="1:16" s="1" customFormat="1" ht="13.5" thickBot="1">
      <c r="A17" s="25" t="s">
        <v>10</v>
      </c>
      <c r="B17" s="4">
        <f aca="true" t="shared" si="1" ref="B17:O17">SUM(B14:B16)</f>
        <v>123</v>
      </c>
      <c r="C17" s="4">
        <f t="shared" si="1"/>
        <v>17</v>
      </c>
      <c r="D17" s="4">
        <f t="shared" si="1"/>
        <v>2</v>
      </c>
      <c r="E17" s="4">
        <f t="shared" si="1"/>
        <v>0</v>
      </c>
      <c r="F17" s="32">
        <f t="shared" si="1"/>
        <v>142</v>
      </c>
      <c r="G17" s="4">
        <f t="shared" si="1"/>
        <v>2</v>
      </c>
      <c r="H17" s="4">
        <f t="shared" si="1"/>
        <v>34</v>
      </c>
      <c r="I17" s="4">
        <f t="shared" si="1"/>
        <v>3</v>
      </c>
      <c r="J17" s="4">
        <f t="shared" si="1"/>
        <v>7</v>
      </c>
      <c r="K17" s="32">
        <f t="shared" si="1"/>
        <v>46</v>
      </c>
      <c r="L17" s="51">
        <f t="shared" si="1"/>
        <v>188</v>
      </c>
      <c r="M17" s="20">
        <f t="shared" si="1"/>
        <v>5352</v>
      </c>
      <c r="N17" s="4">
        <f t="shared" si="1"/>
        <v>995</v>
      </c>
      <c r="O17" s="10">
        <f t="shared" si="1"/>
        <v>6347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43</v>
      </c>
      <c r="C19" s="27">
        <v>0</v>
      </c>
      <c r="D19" s="27">
        <v>0</v>
      </c>
      <c r="E19" s="27">
        <v>0</v>
      </c>
      <c r="F19" s="28">
        <f>SUM(B19:E19)</f>
        <v>43</v>
      </c>
      <c r="G19" s="26">
        <v>4</v>
      </c>
      <c r="H19" s="27">
        <v>7</v>
      </c>
      <c r="I19" s="27">
        <v>0</v>
      </c>
      <c r="J19" s="27">
        <v>0</v>
      </c>
      <c r="K19" s="28">
        <f>SUM(G19:J19)</f>
        <v>11</v>
      </c>
      <c r="L19" s="54">
        <f>F19+K19</f>
        <v>54</v>
      </c>
      <c r="M19" s="19">
        <f>B19*$B$6+C19*$C$6+D19*$D$6+E19*$E$6</f>
        <v>1720</v>
      </c>
      <c r="N19" s="5">
        <f>G19*$G$6+H19*$H$6+I19*$I$6+J19*$J$6</f>
        <v>328</v>
      </c>
      <c r="O19" s="9">
        <f>SUM(M19:N19)</f>
        <v>2048</v>
      </c>
    </row>
    <row r="20" spans="1:15" ht="13.5" thickBot="1">
      <c r="A20" s="24" t="s">
        <v>8</v>
      </c>
      <c r="B20" s="40">
        <v>36</v>
      </c>
      <c r="C20" s="40">
        <v>1</v>
      </c>
      <c r="D20" s="40">
        <v>0</v>
      </c>
      <c r="E20" s="40">
        <v>0</v>
      </c>
      <c r="F20" s="41">
        <f>SUM(B20:E20)</f>
        <v>37</v>
      </c>
      <c r="G20" s="39">
        <v>4</v>
      </c>
      <c r="H20" s="40">
        <v>11</v>
      </c>
      <c r="I20" s="40">
        <v>0</v>
      </c>
      <c r="J20" s="40">
        <v>0</v>
      </c>
      <c r="K20" s="41">
        <f>SUM(G20:J20)</f>
        <v>15</v>
      </c>
      <c r="L20" s="55">
        <f>F20+K20</f>
        <v>52</v>
      </c>
      <c r="M20" s="19">
        <f>B20*$B$6+C20*$C$6+D20*$D$6+E20*$E$6</f>
        <v>1464</v>
      </c>
      <c r="N20" s="5">
        <f>G20*$G$6+H20*$H$6+I20*$I$6+J20*$J$6</f>
        <v>424</v>
      </c>
      <c r="O20" s="9">
        <f>SUM(M20:N20)</f>
        <v>1888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79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80</v>
      </c>
      <c r="G21" s="4">
        <f t="shared" si="2"/>
        <v>8</v>
      </c>
      <c r="H21" s="4">
        <f t="shared" si="2"/>
        <v>18</v>
      </c>
      <c r="I21" s="4">
        <f t="shared" si="2"/>
        <v>0</v>
      </c>
      <c r="J21" s="4">
        <f t="shared" si="2"/>
        <v>0</v>
      </c>
      <c r="K21" s="32">
        <f t="shared" si="2"/>
        <v>26</v>
      </c>
      <c r="L21" s="51">
        <f t="shared" si="2"/>
        <v>106</v>
      </c>
      <c r="M21" s="20">
        <f t="shared" si="2"/>
        <v>3184</v>
      </c>
      <c r="N21" s="4">
        <f t="shared" si="2"/>
        <v>752</v>
      </c>
      <c r="O21" s="10">
        <f t="shared" si="2"/>
        <v>3936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40</v>
      </c>
      <c r="C23" s="27">
        <v>0</v>
      </c>
      <c r="D23" s="27">
        <v>0</v>
      </c>
      <c r="E23" s="27">
        <v>0</v>
      </c>
      <c r="F23" s="28">
        <f>SUM(B23:E23)</f>
        <v>40</v>
      </c>
      <c r="G23" s="26">
        <v>1</v>
      </c>
      <c r="H23" s="27">
        <v>6</v>
      </c>
      <c r="I23" s="27">
        <v>1</v>
      </c>
      <c r="J23" s="27">
        <v>0</v>
      </c>
      <c r="K23" s="45">
        <f>SUM(G23:J23)</f>
        <v>8</v>
      </c>
      <c r="L23" s="56">
        <f>F23+K23</f>
        <v>48</v>
      </c>
      <c r="M23" s="19">
        <f>B23*$B$6+C23*$C$6+D23*$D$6+E23*$E$6</f>
        <v>1600</v>
      </c>
      <c r="N23" s="5">
        <f>G23*$G$6+H23*$H$6+I23*$I$6+J23*$J$6</f>
        <v>196</v>
      </c>
      <c r="O23" s="9">
        <f>SUM(M23:N23)</f>
        <v>1796</v>
      </c>
    </row>
    <row r="24" spans="1:15" s="18" customFormat="1" ht="12.75">
      <c r="A24" s="33" t="s">
        <v>18</v>
      </c>
      <c r="B24" s="15">
        <v>68</v>
      </c>
      <c r="C24" s="15">
        <v>0</v>
      </c>
      <c r="D24" s="15">
        <v>0</v>
      </c>
      <c r="E24" s="15">
        <v>0</v>
      </c>
      <c r="F24" s="35">
        <f>SUM(B24:E24)</f>
        <v>68</v>
      </c>
      <c r="G24" s="34">
        <v>16</v>
      </c>
      <c r="H24" s="15">
        <v>5</v>
      </c>
      <c r="I24" s="15">
        <v>0</v>
      </c>
      <c r="J24" s="15">
        <v>0</v>
      </c>
      <c r="K24" s="48">
        <f>SUM(G24:J24)</f>
        <v>21</v>
      </c>
      <c r="L24" s="57">
        <f>F24+K24</f>
        <v>89</v>
      </c>
      <c r="M24" s="19">
        <f>B24*$B$6+C24*$C$6+D24*$D$6+E24*$E$6</f>
        <v>2720</v>
      </c>
      <c r="N24" s="16">
        <f>G24*$G$6+H24*$H$6+I24*$I$6+J24*$J$6</f>
        <v>760</v>
      </c>
      <c r="O24" s="17">
        <f>SUM(M24:N24)</f>
        <v>3480</v>
      </c>
    </row>
    <row r="25" spans="1:15" ht="13.5" thickBot="1">
      <c r="A25" s="24" t="s">
        <v>8</v>
      </c>
      <c r="B25" s="40">
        <v>30</v>
      </c>
      <c r="C25" s="40">
        <v>1</v>
      </c>
      <c r="D25" s="40">
        <v>0</v>
      </c>
      <c r="E25" s="40">
        <v>0</v>
      </c>
      <c r="F25" s="41">
        <f>SUM(B25:E25)</f>
        <v>31</v>
      </c>
      <c r="G25" s="39">
        <v>0</v>
      </c>
      <c r="H25" s="40">
        <v>13</v>
      </c>
      <c r="I25" s="40">
        <v>0</v>
      </c>
      <c r="J25" s="40">
        <v>0</v>
      </c>
      <c r="K25" s="49">
        <f>SUM(G25:J25)</f>
        <v>13</v>
      </c>
      <c r="L25" s="58">
        <f>F25+K25</f>
        <v>44</v>
      </c>
      <c r="M25" s="19">
        <f>B25*$B$6+C25*$C$6+D25*$D$6+E25*$E$6</f>
        <v>1224</v>
      </c>
      <c r="N25" s="5">
        <f>G25*$G$6+H25*$H$6+I25*$I$6+J25*$J$6</f>
        <v>312</v>
      </c>
      <c r="O25" s="9">
        <f>SUM(M25:N25)</f>
        <v>1536</v>
      </c>
    </row>
    <row r="26" spans="1:16" s="1" customFormat="1" ht="13.5" thickBot="1">
      <c r="A26" s="25" t="s">
        <v>10</v>
      </c>
      <c r="B26" s="4">
        <f aca="true" t="shared" si="3" ref="B26:O26">SUM(B23:B25)</f>
        <v>138</v>
      </c>
      <c r="C26" s="4">
        <f t="shared" si="3"/>
        <v>1</v>
      </c>
      <c r="D26" s="4">
        <f t="shared" si="3"/>
        <v>0</v>
      </c>
      <c r="E26" s="4">
        <f t="shared" si="3"/>
        <v>0</v>
      </c>
      <c r="F26" s="32">
        <f t="shared" si="3"/>
        <v>139</v>
      </c>
      <c r="G26" s="4">
        <f t="shared" si="3"/>
        <v>17</v>
      </c>
      <c r="H26" s="4">
        <f t="shared" si="3"/>
        <v>24</v>
      </c>
      <c r="I26" s="4">
        <f t="shared" si="3"/>
        <v>1</v>
      </c>
      <c r="J26" s="4">
        <f t="shared" si="3"/>
        <v>0</v>
      </c>
      <c r="K26" s="50">
        <f t="shared" si="3"/>
        <v>42</v>
      </c>
      <c r="L26" s="51">
        <f t="shared" si="3"/>
        <v>181</v>
      </c>
      <c r="M26" s="20">
        <f t="shared" si="3"/>
        <v>5544</v>
      </c>
      <c r="N26" s="4">
        <f t="shared" si="3"/>
        <v>1268</v>
      </c>
      <c r="O26" s="10">
        <f t="shared" si="3"/>
        <v>6812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42</v>
      </c>
      <c r="C28" s="27">
        <v>2</v>
      </c>
      <c r="D28" s="27">
        <v>0</v>
      </c>
      <c r="E28" s="27">
        <v>0</v>
      </c>
      <c r="F28" s="28">
        <f>SUM(B28:E28)</f>
        <v>44</v>
      </c>
      <c r="G28" s="26">
        <v>7</v>
      </c>
      <c r="H28" s="27">
        <v>0</v>
      </c>
      <c r="I28" s="27">
        <v>0</v>
      </c>
      <c r="J28" s="27">
        <v>0</v>
      </c>
      <c r="K28" s="45">
        <f>SUM(G28:J28)</f>
        <v>7</v>
      </c>
      <c r="L28" s="56">
        <f>F28+K28</f>
        <v>51</v>
      </c>
      <c r="M28" s="19">
        <f>B28*$B$6+C28*$C$6+D28*$D$6+E28*$E$6</f>
        <v>1728</v>
      </c>
      <c r="N28" s="5">
        <f>G28*$G$6+H28*$H$6+I28*$I$6+J28*$J$6</f>
        <v>280</v>
      </c>
      <c r="O28" s="9">
        <f>SUM(M28:N28)</f>
        <v>2008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2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248</v>
      </c>
      <c r="O29" s="9">
        <f>SUM(M29:N29)</f>
        <v>1861</v>
      </c>
    </row>
    <row r="30" spans="1:15" ht="13.5" thickBot="1">
      <c r="A30" s="24" t="s">
        <v>13</v>
      </c>
      <c r="B30" s="40">
        <v>48</v>
      </c>
      <c r="C30" s="40">
        <v>0</v>
      </c>
      <c r="D30" s="40">
        <v>0</v>
      </c>
      <c r="E30" s="40">
        <v>0</v>
      </c>
      <c r="F30" s="41">
        <f>SUM(B30:E30)</f>
        <v>48</v>
      </c>
      <c r="G30" s="39">
        <v>4</v>
      </c>
      <c r="H30" s="40">
        <v>6</v>
      </c>
      <c r="I30" s="40">
        <v>0</v>
      </c>
      <c r="J30" s="40">
        <v>0</v>
      </c>
      <c r="K30" s="49">
        <f>SUM(G30:J30)</f>
        <v>10</v>
      </c>
      <c r="L30" s="58">
        <f>F30+K30</f>
        <v>58</v>
      </c>
      <c r="M30" s="19">
        <f>B30*$B$6+C30*$C$6+D30*$D$6+E30*$E$6</f>
        <v>1920</v>
      </c>
      <c r="N30" s="5">
        <f>G30*$G$6+H30*$H$6+I30*$I$6+J30*$J$6</f>
        <v>304</v>
      </c>
      <c r="O30" s="9">
        <f>SUM(M30:N30)</f>
        <v>2224</v>
      </c>
    </row>
    <row r="31" spans="1:16" s="1" customFormat="1" ht="13.5" thickBot="1">
      <c r="A31" s="25" t="s">
        <v>10</v>
      </c>
      <c r="B31" s="4">
        <f aca="true" t="shared" si="4" ref="B31:O31">SUM(B28:B30)</f>
        <v>128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135</v>
      </c>
      <c r="G31" s="4">
        <f t="shared" si="4"/>
        <v>16</v>
      </c>
      <c r="H31" s="4">
        <f t="shared" si="4"/>
        <v>8</v>
      </c>
      <c r="I31" s="4">
        <f t="shared" si="4"/>
        <v>0</v>
      </c>
      <c r="J31" s="4">
        <f t="shared" si="4"/>
        <v>0</v>
      </c>
      <c r="K31" s="50">
        <f t="shared" si="4"/>
        <v>24</v>
      </c>
      <c r="L31" s="51">
        <f t="shared" si="4"/>
        <v>159</v>
      </c>
      <c r="M31" s="20">
        <f t="shared" si="4"/>
        <v>5261</v>
      </c>
      <c r="N31" s="4">
        <f t="shared" si="4"/>
        <v>832</v>
      </c>
      <c r="O31" s="10">
        <f t="shared" si="4"/>
        <v>6093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853</v>
      </c>
      <c r="C33" s="4">
        <f>C12+C17+C21+C26+C31</f>
        <v>77</v>
      </c>
      <c r="D33" s="4">
        <f>D12+D17+D21+D26+D31</f>
        <v>15</v>
      </c>
      <c r="E33" s="4">
        <f>E12+E17+E21+E26+E31</f>
        <v>4</v>
      </c>
      <c r="F33" s="32">
        <f>SUM(B33:E33)</f>
        <v>949</v>
      </c>
      <c r="G33" s="44">
        <f aca="true" t="shared" si="5" ref="G33:O33">G12+G17+G21+G26+G31</f>
        <v>74</v>
      </c>
      <c r="H33" s="4">
        <f t="shared" si="5"/>
        <v>119</v>
      </c>
      <c r="I33" s="4">
        <f t="shared" si="5"/>
        <v>9</v>
      </c>
      <c r="J33" s="4">
        <f t="shared" si="5"/>
        <v>7</v>
      </c>
      <c r="K33" s="32">
        <f t="shared" si="5"/>
        <v>209</v>
      </c>
      <c r="L33" s="59">
        <f t="shared" si="5"/>
        <v>1158</v>
      </c>
      <c r="M33" s="21">
        <f t="shared" si="5"/>
        <v>36184</v>
      </c>
      <c r="N33" s="13">
        <f t="shared" si="5"/>
        <v>5987</v>
      </c>
      <c r="O33" s="13">
        <f t="shared" si="5"/>
        <v>42171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7">
      <selection activeCell="H37" sqref="H37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" customFormat="1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thickBot="1">
      <c r="A4" s="61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5" s="1" customFormat="1" ht="27" customHeight="1" thickBot="1" thickTop="1">
      <c r="A5" s="71" t="s">
        <v>2</v>
      </c>
      <c r="B5" s="73" t="s">
        <v>3</v>
      </c>
      <c r="C5" s="74"/>
      <c r="D5" s="74"/>
      <c r="E5" s="74"/>
      <c r="F5" s="74"/>
      <c r="G5" s="75" t="s">
        <v>23</v>
      </c>
      <c r="H5" s="76"/>
      <c r="I5" s="76"/>
      <c r="J5" s="76"/>
      <c r="K5" s="77"/>
      <c r="L5" s="52" t="s">
        <v>5</v>
      </c>
      <c r="M5" s="73" t="s">
        <v>4</v>
      </c>
      <c r="N5" s="67" t="s">
        <v>24</v>
      </c>
      <c r="O5" s="69" t="s">
        <v>26</v>
      </c>
    </row>
    <row r="6" spans="1:15" s="1" customFormat="1" ht="13.5" thickBot="1">
      <c r="A6" s="72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3" t="s">
        <v>27</v>
      </c>
      <c r="M6" s="78"/>
      <c r="N6" s="68"/>
      <c r="O6" s="70"/>
    </row>
    <row r="7" spans="1:15" ht="12" customHeight="1">
      <c r="A7" s="22" t="s">
        <v>6</v>
      </c>
      <c r="B7" s="27">
        <v>127</v>
      </c>
      <c r="C7" s="27">
        <v>11</v>
      </c>
      <c r="D7" s="27">
        <v>4</v>
      </c>
      <c r="E7" s="27">
        <v>0</v>
      </c>
      <c r="F7" s="28">
        <f>SUM(B7:E7)</f>
        <v>142</v>
      </c>
      <c r="G7" s="26">
        <v>6</v>
      </c>
      <c r="H7" s="27">
        <v>12</v>
      </c>
      <c r="I7" s="27">
        <v>3</v>
      </c>
      <c r="J7" s="27">
        <v>0</v>
      </c>
      <c r="K7" s="45">
        <f>SUM(G7:J7)</f>
        <v>21</v>
      </c>
      <c r="L7" s="54">
        <f>F7+K7</f>
        <v>163</v>
      </c>
      <c r="M7" s="19">
        <f>B7*$B$6+C7*$C$6+D7*$D$6+E7*$E$6</f>
        <v>5392</v>
      </c>
      <c r="N7" s="5">
        <f>G7*$G$6+H7*$H$6+I7*$I$6+J7*$J$6</f>
        <v>564</v>
      </c>
      <c r="O7" s="9">
        <f>SUM(M7:N7)</f>
        <v>5956</v>
      </c>
    </row>
    <row r="8" spans="1:15" ht="12.75">
      <c r="A8" s="22" t="s">
        <v>22</v>
      </c>
      <c r="B8" s="5">
        <v>79</v>
      </c>
      <c r="C8" s="5">
        <v>37</v>
      </c>
      <c r="D8" s="5">
        <v>8</v>
      </c>
      <c r="E8" s="5">
        <v>2</v>
      </c>
      <c r="F8" s="35">
        <f>SUM(B8:E8)</f>
        <v>126</v>
      </c>
      <c r="G8" s="29">
        <v>6</v>
      </c>
      <c r="H8" s="5">
        <v>6</v>
      </c>
      <c r="I8" s="5">
        <v>0</v>
      </c>
      <c r="J8" s="5">
        <v>0</v>
      </c>
      <c r="K8" s="46">
        <f>SUM(G8:J8)</f>
        <v>12</v>
      </c>
      <c r="L8" s="55">
        <f>F8+K8</f>
        <v>138</v>
      </c>
      <c r="M8" s="19">
        <f>B8*$B$6+C8*$C$6+D8*$D$6+E8*$E$6</f>
        <v>4162</v>
      </c>
      <c r="N8" s="5">
        <f>G8*$G$6+H8*$H$6+I8*$I$6+J8*$J$6</f>
        <v>384</v>
      </c>
      <c r="O8" s="9">
        <f>SUM(M8:N8)</f>
        <v>4546</v>
      </c>
    </row>
    <row r="9" spans="1:15" ht="12.75">
      <c r="A9" s="23" t="s">
        <v>7</v>
      </c>
      <c r="B9" s="2">
        <v>79</v>
      </c>
      <c r="C9" s="2">
        <v>2</v>
      </c>
      <c r="D9" s="2">
        <v>0</v>
      </c>
      <c r="E9" s="2">
        <v>1</v>
      </c>
      <c r="F9" s="35">
        <f>SUM(B9:E9)</f>
        <v>82</v>
      </c>
      <c r="G9" s="29">
        <v>6</v>
      </c>
      <c r="H9" s="5">
        <v>3</v>
      </c>
      <c r="I9" s="5">
        <v>0</v>
      </c>
      <c r="J9" s="5">
        <v>0</v>
      </c>
      <c r="K9" s="46">
        <f>SUM(G9:J9)</f>
        <v>9</v>
      </c>
      <c r="L9" s="55">
        <f>F9+K9</f>
        <v>91</v>
      </c>
      <c r="M9" s="19">
        <f>B9*$B$6+C9*$C$6+D9*$D$6+E9*$E$6</f>
        <v>3217</v>
      </c>
      <c r="N9" s="5">
        <f>G9*$G$6+H9*$H$6+I9*$I$6+J9*$J$6</f>
        <v>312</v>
      </c>
      <c r="O9" s="9">
        <f>SUM(M9:N9)</f>
        <v>3529</v>
      </c>
    </row>
    <row r="10" spans="1:15" ht="12.75">
      <c r="A10" s="23" t="s">
        <v>8</v>
      </c>
      <c r="B10" s="2">
        <v>34</v>
      </c>
      <c r="C10" s="2">
        <v>5</v>
      </c>
      <c r="D10" s="2">
        <v>0</v>
      </c>
      <c r="E10" s="2">
        <v>0</v>
      </c>
      <c r="F10" s="35">
        <f>SUM(B10:E10)</f>
        <v>39</v>
      </c>
      <c r="G10" s="31">
        <v>0</v>
      </c>
      <c r="H10" s="2">
        <v>8</v>
      </c>
      <c r="I10" s="2">
        <v>0</v>
      </c>
      <c r="J10" s="2">
        <v>0</v>
      </c>
      <c r="K10" s="42">
        <f>SUM(G10:J10)</f>
        <v>8</v>
      </c>
      <c r="L10" s="55">
        <f>F10+K10</f>
        <v>47</v>
      </c>
      <c r="M10" s="19">
        <f>B10*$B$6+C10*$C$6+D10*$D$6+E10*$E$6</f>
        <v>1480</v>
      </c>
      <c r="N10" s="5">
        <f>G10*$G$6+H10*$H$6+I10*$I$6+J10*$J$6</f>
        <v>192</v>
      </c>
      <c r="O10" s="9">
        <f>SUM(M10:N10)</f>
        <v>1672</v>
      </c>
    </row>
    <row r="11" spans="1:15" ht="13.5" thickBot="1">
      <c r="A11" s="24" t="s">
        <v>9</v>
      </c>
      <c r="B11" s="40">
        <v>67</v>
      </c>
      <c r="C11" s="40">
        <v>0</v>
      </c>
      <c r="D11" s="40">
        <v>0</v>
      </c>
      <c r="E11" s="40">
        <v>0</v>
      </c>
      <c r="F11" s="41">
        <f>SUM(B11:E11)</f>
        <v>67</v>
      </c>
      <c r="G11" s="39">
        <v>13</v>
      </c>
      <c r="H11" s="40">
        <v>5</v>
      </c>
      <c r="I11" s="40">
        <v>0</v>
      </c>
      <c r="J11" s="40">
        <v>0</v>
      </c>
      <c r="K11" s="47">
        <f>SUM(G11:J11)</f>
        <v>18</v>
      </c>
      <c r="L11" s="55">
        <f>F11+K11</f>
        <v>85</v>
      </c>
      <c r="M11" s="19">
        <f>B11*$B$6+C11*$C$6+D11*$D$6+E11*$E$6</f>
        <v>2680</v>
      </c>
      <c r="N11" s="5">
        <f>G11*$G$6+H11*$H$6+I11*$I$6+J11*$J$6</f>
        <v>640</v>
      </c>
      <c r="O11" s="9">
        <f>SUM(M11:N11)</f>
        <v>3320</v>
      </c>
    </row>
    <row r="12" spans="1:16" s="1" customFormat="1" ht="13.5" thickBot="1">
      <c r="A12" s="25" t="s">
        <v>10</v>
      </c>
      <c r="B12" s="38">
        <f aca="true" t="shared" si="0" ref="B12:O12">SUM(B7:B11)</f>
        <v>386</v>
      </c>
      <c r="C12" s="38">
        <f t="shared" si="0"/>
        <v>55</v>
      </c>
      <c r="D12" s="38">
        <f t="shared" si="0"/>
        <v>12</v>
      </c>
      <c r="E12" s="38">
        <f t="shared" si="0"/>
        <v>3</v>
      </c>
      <c r="F12" s="37">
        <f t="shared" si="0"/>
        <v>456</v>
      </c>
      <c r="G12" s="4">
        <f t="shared" si="0"/>
        <v>31</v>
      </c>
      <c r="H12" s="4">
        <f t="shared" si="0"/>
        <v>34</v>
      </c>
      <c r="I12" s="4">
        <f t="shared" si="0"/>
        <v>3</v>
      </c>
      <c r="J12" s="4">
        <f t="shared" si="0"/>
        <v>0</v>
      </c>
      <c r="K12" s="32">
        <f t="shared" si="0"/>
        <v>68</v>
      </c>
      <c r="L12" s="51">
        <f t="shared" si="0"/>
        <v>524</v>
      </c>
      <c r="M12" s="20">
        <f t="shared" si="0"/>
        <v>16931</v>
      </c>
      <c r="N12" s="4">
        <f t="shared" si="0"/>
        <v>2092</v>
      </c>
      <c r="O12" s="10">
        <f t="shared" si="0"/>
        <v>19023</v>
      </c>
      <c r="P12"/>
    </row>
    <row r="13" spans="1:16" s="1" customFormat="1" ht="13.5" thickBot="1">
      <c r="A13" s="63" t="s"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6"/>
      <c r="P13"/>
    </row>
    <row r="14" spans="1:15" ht="12.75">
      <c r="A14" s="22" t="s">
        <v>8</v>
      </c>
      <c r="B14" s="27">
        <v>39</v>
      </c>
      <c r="C14" s="27">
        <v>6</v>
      </c>
      <c r="D14" s="27"/>
      <c r="E14" s="27">
        <v>0</v>
      </c>
      <c r="F14" s="42">
        <f>SUM(B14:E14)</f>
        <v>45</v>
      </c>
      <c r="G14" s="26">
        <v>0</v>
      </c>
      <c r="H14" s="27">
        <v>9</v>
      </c>
      <c r="I14" s="27">
        <v>0</v>
      </c>
      <c r="J14" s="27">
        <v>0</v>
      </c>
      <c r="K14" s="28">
        <f>SUM(G14:J14)</f>
        <v>9</v>
      </c>
      <c r="L14" s="54">
        <f>F14+K14</f>
        <v>54</v>
      </c>
      <c r="M14" s="19">
        <f>B14*$B$6+C14*$C$6+D14*$D$6+E14*$E$6</f>
        <v>1704</v>
      </c>
      <c r="N14" s="5">
        <f>G14*$G$6+H14*$H$6+I14*$I$6+J14*$J$6</f>
        <v>216</v>
      </c>
      <c r="O14" s="9">
        <f>SUM(M14:N14)</f>
        <v>1920</v>
      </c>
    </row>
    <row r="15" spans="1:15" ht="12.75">
      <c r="A15" s="23" t="s">
        <v>12</v>
      </c>
      <c r="B15" s="2">
        <v>48</v>
      </c>
      <c r="C15" s="2">
        <v>1</v>
      </c>
      <c r="D15" s="2">
        <v>0</v>
      </c>
      <c r="E15" s="2">
        <v>0</v>
      </c>
      <c r="F15" s="42">
        <f>SUM(B15:E15)</f>
        <v>49</v>
      </c>
      <c r="G15" s="31">
        <v>1</v>
      </c>
      <c r="H15" s="2">
        <v>15</v>
      </c>
      <c r="I15" s="2">
        <v>0</v>
      </c>
      <c r="J15" s="2">
        <v>0</v>
      </c>
      <c r="K15" s="30">
        <f>SUM(G15:J15)</f>
        <v>16</v>
      </c>
      <c r="L15" s="55">
        <f>F15+K15</f>
        <v>65</v>
      </c>
      <c r="M15" s="19">
        <f>B15*$B$6+C15*$C$6+D15*$D$6+E15*$E$6</f>
        <v>1944</v>
      </c>
      <c r="N15" s="5">
        <f>G15*$G$6+H15*$H$6+I15*$I$6+J15*$J$6</f>
        <v>400</v>
      </c>
      <c r="O15" s="9">
        <f>SUM(M15:N15)</f>
        <v>2344</v>
      </c>
    </row>
    <row r="16" spans="1:15" ht="13.5" thickBot="1">
      <c r="A16" s="24" t="s">
        <v>13</v>
      </c>
      <c r="B16" s="3">
        <v>37</v>
      </c>
      <c r="C16" s="3">
        <v>10</v>
      </c>
      <c r="D16" s="3">
        <v>2</v>
      </c>
      <c r="E16" s="3">
        <v>0</v>
      </c>
      <c r="F16" s="42">
        <f>SUM(B16:E16)</f>
        <v>49</v>
      </c>
      <c r="G16" s="39">
        <v>2</v>
      </c>
      <c r="H16" s="40">
        <v>9</v>
      </c>
      <c r="I16" s="40">
        <v>3</v>
      </c>
      <c r="J16" s="40">
        <v>7</v>
      </c>
      <c r="K16" s="43">
        <f>SUM(G16:J16)</f>
        <v>21</v>
      </c>
      <c r="L16" s="55">
        <f>F16+K16</f>
        <v>70</v>
      </c>
      <c r="M16" s="19">
        <f>B16*$B$6+C16*$C$6+D16*$D$6+E16*$E$6</f>
        <v>1744</v>
      </c>
      <c r="N16" s="5">
        <f>G16*$G$6+H16*$H$6+I16*$I$6+J16*$J$6</f>
        <v>395</v>
      </c>
      <c r="O16" s="9">
        <f>SUM(M16:N16)</f>
        <v>2139</v>
      </c>
    </row>
    <row r="17" spans="1:16" s="1" customFormat="1" ht="13.5" thickBot="1">
      <c r="A17" s="25" t="s">
        <v>10</v>
      </c>
      <c r="B17" s="4">
        <f aca="true" t="shared" si="1" ref="B17:O17">SUM(B14:B16)</f>
        <v>124</v>
      </c>
      <c r="C17" s="4">
        <f t="shared" si="1"/>
        <v>17</v>
      </c>
      <c r="D17" s="4">
        <f t="shared" si="1"/>
        <v>2</v>
      </c>
      <c r="E17" s="4">
        <f t="shared" si="1"/>
        <v>0</v>
      </c>
      <c r="F17" s="32">
        <f t="shared" si="1"/>
        <v>143</v>
      </c>
      <c r="G17" s="4">
        <f t="shared" si="1"/>
        <v>3</v>
      </c>
      <c r="H17" s="4">
        <f t="shared" si="1"/>
        <v>33</v>
      </c>
      <c r="I17" s="4">
        <f t="shared" si="1"/>
        <v>3</v>
      </c>
      <c r="J17" s="4">
        <f t="shared" si="1"/>
        <v>7</v>
      </c>
      <c r="K17" s="32">
        <f t="shared" si="1"/>
        <v>46</v>
      </c>
      <c r="L17" s="51">
        <f t="shared" si="1"/>
        <v>189</v>
      </c>
      <c r="M17" s="20">
        <f t="shared" si="1"/>
        <v>5392</v>
      </c>
      <c r="N17" s="4">
        <f t="shared" si="1"/>
        <v>1011</v>
      </c>
      <c r="O17" s="10">
        <f t="shared" si="1"/>
        <v>6403</v>
      </c>
      <c r="P17"/>
    </row>
    <row r="18" spans="1:16" s="1" customFormat="1" ht="13.5" thickBot="1">
      <c r="A18" s="63" t="s">
        <v>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6"/>
      <c r="P18"/>
    </row>
    <row r="19" spans="1:15" ht="12.75">
      <c r="A19" s="22" t="s">
        <v>15</v>
      </c>
      <c r="B19" s="27">
        <v>44</v>
      </c>
      <c r="C19" s="27">
        <v>0</v>
      </c>
      <c r="D19" s="27">
        <v>0</v>
      </c>
      <c r="E19" s="27">
        <v>0</v>
      </c>
      <c r="F19" s="28">
        <f>SUM(B19:E19)</f>
        <v>44</v>
      </c>
      <c r="G19" s="26">
        <v>3</v>
      </c>
      <c r="H19" s="27">
        <v>8</v>
      </c>
      <c r="I19" s="27">
        <v>0</v>
      </c>
      <c r="J19" s="27">
        <v>0</v>
      </c>
      <c r="K19" s="28">
        <f>SUM(G19:J19)</f>
        <v>11</v>
      </c>
      <c r="L19" s="54">
        <f>F19+K19</f>
        <v>55</v>
      </c>
      <c r="M19" s="19">
        <f>B19*$B$6+C19*$C$6+D19*$D$6+E19*$E$6</f>
        <v>1760</v>
      </c>
      <c r="N19" s="5">
        <f>G19*$G$6+H19*$H$6+I19*$I$6+J19*$J$6</f>
        <v>312</v>
      </c>
      <c r="O19" s="9">
        <f>SUM(M19:N19)</f>
        <v>2072</v>
      </c>
    </row>
    <row r="20" spans="1:15" ht="13.5" thickBot="1">
      <c r="A20" s="24" t="s">
        <v>8</v>
      </c>
      <c r="B20" s="40">
        <v>37</v>
      </c>
      <c r="C20" s="40">
        <v>1</v>
      </c>
      <c r="D20" s="40">
        <v>0</v>
      </c>
      <c r="E20" s="40">
        <v>0</v>
      </c>
      <c r="F20" s="41">
        <f>SUM(B20:E20)</f>
        <v>38</v>
      </c>
      <c r="G20" s="39">
        <v>4</v>
      </c>
      <c r="H20" s="40">
        <v>12</v>
      </c>
      <c r="I20" s="40">
        <v>0</v>
      </c>
      <c r="J20" s="40">
        <v>0</v>
      </c>
      <c r="K20" s="41">
        <f>SUM(G20:J20)</f>
        <v>16</v>
      </c>
      <c r="L20" s="55">
        <f>F20+K20</f>
        <v>54</v>
      </c>
      <c r="M20" s="19">
        <f>B20*$B$6+C20*$C$6+D20*$D$6+E20*$E$6</f>
        <v>1504</v>
      </c>
      <c r="N20" s="5">
        <f>G20*$G$6+H20*$H$6+I20*$I$6+J20*$J$6</f>
        <v>448</v>
      </c>
      <c r="O20" s="9">
        <f>SUM(M20:N20)</f>
        <v>1952</v>
      </c>
    </row>
    <row r="21" spans="1:16" s="1" customFormat="1" ht="14.25" customHeight="1" thickBot="1">
      <c r="A21" s="25" t="s">
        <v>10</v>
      </c>
      <c r="B21" s="4">
        <f aca="true" t="shared" si="2" ref="B21:O21">SUM(B19:B20)</f>
        <v>81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2">
        <f t="shared" si="2"/>
        <v>82</v>
      </c>
      <c r="G21" s="4">
        <f t="shared" si="2"/>
        <v>7</v>
      </c>
      <c r="H21" s="4">
        <f t="shared" si="2"/>
        <v>20</v>
      </c>
      <c r="I21" s="4">
        <f t="shared" si="2"/>
        <v>0</v>
      </c>
      <c r="J21" s="4">
        <f t="shared" si="2"/>
        <v>0</v>
      </c>
      <c r="K21" s="32">
        <f t="shared" si="2"/>
        <v>27</v>
      </c>
      <c r="L21" s="51">
        <f t="shared" si="2"/>
        <v>109</v>
      </c>
      <c r="M21" s="20">
        <f t="shared" si="2"/>
        <v>3264</v>
      </c>
      <c r="N21" s="4">
        <f t="shared" si="2"/>
        <v>760</v>
      </c>
      <c r="O21" s="10">
        <f t="shared" si="2"/>
        <v>4024</v>
      </c>
      <c r="P21"/>
    </row>
    <row r="22" spans="1:16" s="1" customFormat="1" ht="13.5" thickBot="1">
      <c r="A22" s="63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4"/>
      <c r="N22" s="64"/>
      <c r="O22" s="66"/>
      <c r="P22"/>
    </row>
    <row r="23" spans="1:15" ht="12.75">
      <c r="A23" s="22" t="s">
        <v>17</v>
      </c>
      <c r="B23" s="27">
        <v>42</v>
      </c>
      <c r="C23" s="27">
        <v>0</v>
      </c>
      <c r="D23" s="27">
        <v>0</v>
      </c>
      <c r="E23" s="27">
        <v>0</v>
      </c>
      <c r="F23" s="28">
        <f>SUM(B23:E23)</f>
        <v>42</v>
      </c>
      <c r="G23" s="26">
        <v>1</v>
      </c>
      <c r="H23" s="27">
        <v>7</v>
      </c>
      <c r="I23" s="27">
        <v>1</v>
      </c>
      <c r="J23" s="27">
        <v>0</v>
      </c>
      <c r="K23" s="45">
        <f>SUM(G23:J23)</f>
        <v>9</v>
      </c>
      <c r="L23" s="56">
        <f>F23+K23</f>
        <v>51</v>
      </c>
      <c r="M23" s="19">
        <f>B23*$B$6+C23*$C$6+D23*$D$6+E23*$E$6</f>
        <v>1680</v>
      </c>
      <c r="N23" s="5">
        <f>G23*$G$6+H23*$H$6+I23*$I$6+J23*$J$6</f>
        <v>220</v>
      </c>
      <c r="O23" s="9">
        <f>SUM(M23:N23)</f>
        <v>1900</v>
      </c>
    </row>
    <row r="24" spans="1:15" s="18" customFormat="1" ht="12.75">
      <c r="A24" s="33" t="s">
        <v>18</v>
      </c>
      <c r="B24" s="15">
        <v>70</v>
      </c>
      <c r="C24" s="15">
        <v>0</v>
      </c>
      <c r="D24" s="15">
        <v>0</v>
      </c>
      <c r="E24" s="15">
        <v>0</v>
      </c>
      <c r="F24" s="35">
        <f>SUM(B24:E24)</f>
        <v>70</v>
      </c>
      <c r="G24" s="34">
        <v>16</v>
      </c>
      <c r="H24" s="15">
        <v>6</v>
      </c>
      <c r="I24" s="15">
        <v>0</v>
      </c>
      <c r="J24" s="15">
        <v>0</v>
      </c>
      <c r="K24" s="48">
        <f>SUM(G24:J24)</f>
        <v>22</v>
      </c>
      <c r="L24" s="57">
        <f>F24+K24</f>
        <v>92</v>
      </c>
      <c r="M24" s="19">
        <f>B24*$B$6+C24*$C$6+D24*$D$6+E24*$E$6</f>
        <v>2800</v>
      </c>
      <c r="N24" s="16">
        <f>G24*$G$6+H24*$H$6+I24*$I$6+J24*$J$6</f>
        <v>784</v>
      </c>
      <c r="O24" s="17">
        <f>SUM(M24:N24)</f>
        <v>3584</v>
      </c>
    </row>
    <row r="25" spans="1:15" ht="13.5" thickBot="1">
      <c r="A25" s="24" t="s">
        <v>8</v>
      </c>
      <c r="B25" s="40">
        <v>31</v>
      </c>
      <c r="C25" s="40">
        <v>1</v>
      </c>
      <c r="D25" s="40">
        <v>0</v>
      </c>
      <c r="E25" s="40">
        <v>0</v>
      </c>
      <c r="F25" s="41">
        <f>SUM(B25:E25)</f>
        <v>32</v>
      </c>
      <c r="G25" s="39">
        <v>0</v>
      </c>
      <c r="H25" s="40">
        <v>13</v>
      </c>
      <c r="I25" s="40">
        <v>0</v>
      </c>
      <c r="J25" s="40">
        <v>0</v>
      </c>
      <c r="K25" s="49">
        <f>SUM(G25:J25)</f>
        <v>13</v>
      </c>
      <c r="L25" s="58">
        <f>F25+K25</f>
        <v>45</v>
      </c>
      <c r="M25" s="19">
        <f>B25*$B$6+C25*$C$6+D25*$D$6+E25*$E$6</f>
        <v>1264</v>
      </c>
      <c r="N25" s="5">
        <f>G25*$G$6+H25*$H$6+I25*$I$6+J25*$J$6</f>
        <v>312</v>
      </c>
      <c r="O25" s="9">
        <f>SUM(M25:N25)</f>
        <v>1576</v>
      </c>
    </row>
    <row r="26" spans="1:16" s="1" customFormat="1" ht="13.5" thickBot="1">
      <c r="A26" s="25" t="s">
        <v>10</v>
      </c>
      <c r="B26" s="4">
        <f aca="true" t="shared" si="3" ref="B26:O26">SUM(B23:B25)</f>
        <v>143</v>
      </c>
      <c r="C26" s="4">
        <f t="shared" si="3"/>
        <v>1</v>
      </c>
      <c r="D26" s="4">
        <f t="shared" si="3"/>
        <v>0</v>
      </c>
      <c r="E26" s="4">
        <f t="shared" si="3"/>
        <v>0</v>
      </c>
      <c r="F26" s="32">
        <f t="shared" si="3"/>
        <v>144</v>
      </c>
      <c r="G26" s="4">
        <f t="shared" si="3"/>
        <v>17</v>
      </c>
      <c r="H26" s="4">
        <f t="shared" si="3"/>
        <v>26</v>
      </c>
      <c r="I26" s="4">
        <f t="shared" si="3"/>
        <v>1</v>
      </c>
      <c r="J26" s="4">
        <f t="shared" si="3"/>
        <v>0</v>
      </c>
      <c r="K26" s="50">
        <f t="shared" si="3"/>
        <v>44</v>
      </c>
      <c r="L26" s="51">
        <f t="shared" si="3"/>
        <v>188</v>
      </c>
      <c r="M26" s="20">
        <f t="shared" si="3"/>
        <v>5744</v>
      </c>
      <c r="N26" s="4">
        <f t="shared" si="3"/>
        <v>1316</v>
      </c>
      <c r="O26" s="10">
        <f t="shared" si="3"/>
        <v>7060</v>
      </c>
      <c r="P26"/>
    </row>
    <row r="27" spans="1:16" s="1" customFormat="1" ht="13.5" thickBot="1">
      <c r="A27" s="63" t="s">
        <v>19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4"/>
      <c r="N27" s="64"/>
      <c r="O27" s="66"/>
      <c r="P27"/>
    </row>
    <row r="28" spans="1:15" ht="12.75">
      <c r="A28" s="22" t="s">
        <v>20</v>
      </c>
      <c r="B28" s="27">
        <v>45</v>
      </c>
      <c r="C28" s="27">
        <v>2</v>
      </c>
      <c r="D28" s="27">
        <v>0</v>
      </c>
      <c r="E28" s="27">
        <v>0</v>
      </c>
      <c r="F28" s="28">
        <f>SUM(B28:E28)</f>
        <v>47</v>
      </c>
      <c r="G28" s="26">
        <v>6</v>
      </c>
      <c r="H28" s="27">
        <v>0</v>
      </c>
      <c r="I28" s="27">
        <v>0</v>
      </c>
      <c r="J28" s="27">
        <v>0</v>
      </c>
      <c r="K28" s="45">
        <f>SUM(G28:J28)</f>
        <v>6</v>
      </c>
      <c r="L28" s="56">
        <f>F28+K28</f>
        <v>53</v>
      </c>
      <c r="M28" s="19">
        <f>B28*$B$6+C28*$C$6+D28*$D$6+E28*$E$6</f>
        <v>1848</v>
      </c>
      <c r="N28" s="5">
        <f>G28*$G$6+H28*$H$6+I28*$I$6+J28*$J$6</f>
        <v>240</v>
      </c>
      <c r="O28" s="9">
        <f>SUM(M28:N28)</f>
        <v>2088</v>
      </c>
    </row>
    <row r="29" spans="1:15" ht="12.75">
      <c r="A29" s="23" t="s">
        <v>8</v>
      </c>
      <c r="B29" s="2">
        <v>38</v>
      </c>
      <c r="C29" s="2">
        <v>3</v>
      </c>
      <c r="D29" s="2">
        <v>1</v>
      </c>
      <c r="E29" s="2">
        <v>1</v>
      </c>
      <c r="F29" s="35">
        <f>SUM(B29:E29)</f>
        <v>43</v>
      </c>
      <c r="G29" s="31">
        <v>5</v>
      </c>
      <c r="H29" s="2">
        <v>2</v>
      </c>
      <c r="I29" s="2">
        <v>0</v>
      </c>
      <c r="J29" s="2">
        <v>0</v>
      </c>
      <c r="K29" s="46">
        <f>SUM(G29:J29)</f>
        <v>7</v>
      </c>
      <c r="L29" s="57">
        <f>F29+K29</f>
        <v>50</v>
      </c>
      <c r="M29" s="19">
        <f>B29*$B$6+C29*$C$6+D29*$D$6+E29*$E$6</f>
        <v>1613</v>
      </c>
      <c r="N29" s="5">
        <f>G29*$G$6+H29*$H$6+I29*$I$6+J29*$J$6</f>
        <v>248</v>
      </c>
      <c r="O29" s="9">
        <f>SUM(M29:N29)</f>
        <v>1861</v>
      </c>
    </row>
    <row r="30" spans="1:15" ht="13.5" thickBot="1">
      <c r="A30" s="24" t="s">
        <v>13</v>
      </c>
      <c r="B30" s="40">
        <v>51</v>
      </c>
      <c r="C30" s="40">
        <v>0</v>
      </c>
      <c r="D30" s="40">
        <v>0</v>
      </c>
      <c r="E30" s="40">
        <v>0</v>
      </c>
      <c r="F30" s="41">
        <f>SUM(B30:E30)</f>
        <v>51</v>
      </c>
      <c r="G30" s="39">
        <v>3</v>
      </c>
      <c r="H30" s="40">
        <v>8</v>
      </c>
      <c r="I30" s="40">
        <v>0</v>
      </c>
      <c r="J30" s="40">
        <v>0</v>
      </c>
      <c r="K30" s="49">
        <f>SUM(G30:J30)</f>
        <v>11</v>
      </c>
      <c r="L30" s="58">
        <f>F30+K30</f>
        <v>62</v>
      </c>
      <c r="M30" s="19">
        <f>B30*$B$6+C30*$C$6+D30*$D$6+E30*$E$6</f>
        <v>2040</v>
      </c>
      <c r="N30" s="5">
        <f>G30*$G$6+H30*$H$6+I30*$I$6+J30*$J$6</f>
        <v>312</v>
      </c>
      <c r="O30" s="9">
        <f>SUM(M30:N30)</f>
        <v>2352</v>
      </c>
    </row>
    <row r="31" spans="1:16" s="1" customFormat="1" ht="13.5" thickBot="1">
      <c r="A31" s="25" t="s">
        <v>10</v>
      </c>
      <c r="B31" s="4">
        <f aca="true" t="shared" si="4" ref="B31:O31">SUM(B28:B30)</f>
        <v>134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2">
        <f t="shared" si="4"/>
        <v>141</v>
      </c>
      <c r="G31" s="4">
        <f t="shared" si="4"/>
        <v>14</v>
      </c>
      <c r="H31" s="4">
        <f t="shared" si="4"/>
        <v>10</v>
      </c>
      <c r="I31" s="4">
        <f t="shared" si="4"/>
        <v>0</v>
      </c>
      <c r="J31" s="4">
        <f t="shared" si="4"/>
        <v>0</v>
      </c>
      <c r="K31" s="50">
        <f t="shared" si="4"/>
        <v>24</v>
      </c>
      <c r="L31" s="51">
        <f t="shared" si="4"/>
        <v>165</v>
      </c>
      <c r="M31" s="20">
        <f t="shared" si="4"/>
        <v>5501</v>
      </c>
      <c r="N31" s="4">
        <f t="shared" si="4"/>
        <v>800</v>
      </c>
      <c r="O31" s="10">
        <f t="shared" si="4"/>
        <v>6301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6" t="s">
        <v>21</v>
      </c>
      <c r="B33" s="4">
        <f>B12+B17+B21+B26+B31</f>
        <v>868</v>
      </c>
      <c r="C33" s="4">
        <f>C12+C17+C21+C26+C31</f>
        <v>79</v>
      </c>
      <c r="D33" s="4">
        <f>D12+D17+D21+D26+D31</f>
        <v>15</v>
      </c>
      <c r="E33" s="4">
        <f>E12+E17+E21+E26+E31</f>
        <v>4</v>
      </c>
      <c r="F33" s="32">
        <f>SUM(B33:E33)</f>
        <v>966</v>
      </c>
      <c r="G33" s="44">
        <f aca="true" t="shared" si="5" ref="G33:O33">G12+G17+G21+G26+G31</f>
        <v>72</v>
      </c>
      <c r="H33" s="4">
        <f t="shared" si="5"/>
        <v>123</v>
      </c>
      <c r="I33" s="4">
        <f t="shared" si="5"/>
        <v>7</v>
      </c>
      <c r="J33" s="4">
        <f t="shared" si="5"/>
        <v>7</v>
      </c>
      <c r="K33" s="32">
        <f t="shared" si="5"/>
        <v>209</v>
      </c>
      <c r="L33" s="59">
        <f t="shared" si="5"/>
        <v>1175</v>
      </c>
      <c r="M33" s="21">
        <f t="shared" si="5"/>
        <v>36832</v>
      </c>
      <c r="N33" s="13">
        <f t="shared" si="5"/>
        <v>5979</v>
      </c>
      <c r="O33" s="13">
        <f t="shared" si="5"/>
        <v>42811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Administrador</cp:lastModifiedBy>
  <cp:lastPrinted>2010-01-22T16:09:15Z</cp:lastPrinted>
  <dcterms:created xsi:type="dcterms:W3CDTF">2003-07-17T18:06:50Z</dcterms:created>
  <dcterms:modified xsi:type="dcterms:W3CDTF">2010-01-22T17:33:56Z</dcterms:modified>
  <cp:category/>
  <cp:version/>
  <cp:contentType/>
  <cp:contentStatus/>
</cp:coreProperties>
</file>