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25º cp docentes" sheetId="1" r:id="rId1"/>
    <sheet name="DISTRIBUIÇÃO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<sst xmlns="http://schemas.openxmlformats.org/spreadsheetml/2006/main" count="52" uniqueCount="52">
  <si>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PRESTAÇÃO DE CONTAS  DO 25° CONCURSO PÚBLICO DOCENTES 2006</t>
  </si>
  <si>
    <t>ORÇAMENTO E EXECUÇÃO</t>
  </si>
  <si>
    <t>ORÇADO</t>
  </si>
  <si>
    <t>REALIZADO</t>
  </si>
  <si>
    <t>RECEITAS</t>
  </si>
  <si>
    <t>Receita de inscrições</t>
  </si>
  <si>
    <t>Rendimentos de Aplicação Financeira até 18/08/06</t>
  </si>
  <si>
    <t>TOTAL DAS RECEITAS</t>
  </si>
  <si>
    <t>TOTAL DAS DESPESAS</t>
  </si>
  <si>
    <t>SALDO NEGATIVO A SER COMPENSADO PELOS CAMPI CONFORME DELIBERAÇÃO Nº 001/2006-COU E MEMORANDO Nº 055/2006-Dcon</t>
  </si>
  <si>
    <t xml:space="preserve">Itens de Despesas </t>
  </si>
  <si>
    <t>ITEM</t>
  </si>
  <si>
    <t>Honorários</t>
  </si>
  <si>
    <t>Orçado</t>
  </si>
  <si>
    <t>Executado</t>
  </si>
  <si>
    <t>Diferença</t>
  </si>
  <si>
    <t>Honorários para Docentes externos de outros municípios</t>
  </si>
  <si>
    <t>Honorários para Docentes externos do próprio município</t>
  </si>
  <si>
    <t>Honorários Docentes da Unioeste no próprio  campus ou deslocado para outro campus</t>
  </si>
  <si>
    <t>Honorários da Comissão de Concurso Docente</t>
  </si>
  <si>
    <t>Encargos Sociais sobre Honorários</t>
  </si>
  <si>
    <t>Diárias (refeições e hospedagem)</t>
  </si>
  <si>
    <t>Docentes externos de outros municípios</t>
  </si>
  <si>
    <t>Docentes externos do próprio município onde ocorre a banca</t>
  </si>
  <si>
    <t>Docentes da Unioeste deslocado p/ outro campus</t>
  </si>
  <si>
    <t>Integrantes da Comissão de Concurso Docente</t>
  </si>
  <si>
    <t>Divulgação</t>
  </si>
  <si>
    <t xml:space="preserve">Inserção de extratos e editais em jornais </t>
  </si>
  <si>
    <t>Diário Oficial do Estado</t>
  </si>
  <si>
    <t>Materiais Gráficos</t>
  </si>
  <si>
    <t>Cartaz</t>
  </si>
  <si>
    <t>Material de Expediente</t>
  </si>
  <si>
    <t>Xerox</t>
  </si>
  <si>
    <t>Correios</t>
  </si>
  <si>
    <t>Material de Consumo</t>
  </si>
  <si>
    <t>Combustível</t>
  </si>
  <si>
    <t>Material de expediente e despesas diversas</t>
  </si>
  <si>
    <t>Material de Copa/Cozinha em vários itens</t>
  </si>
  <si>
    <t>Passagens compradas pela Reitoria</t>
  </si>
  <si>
    <r>
      <t xml:space="preserve">Despesas com Serviços Bancários </t>
    </r>
    <r>
      <rPr>
        <sz val="8"/>
        <rFont val="Arial"/>
        <family val="2"/>
      </rPr>
      <t>(bloquetos cobrança inscrição)</t>
    </r>
  </si>
  <si>
    <t>Total das Despesas</t>
  </si>
  <si>
    <r>
      <t xml:space="preserve">           </t>
    </r>
    <r>
      <rPr>
        <sz val="12"/>
        <rFont val="Arial"/>
        <family val="2"/>
      </rPr>
      <t>Em atendimento à Deliberação nº 001/2006-COU e com base no memorando nº 055/2006-Dcon, apresentamos os valores a serem rateados pelos campi:</t>
    </r>
  </si>
  <si>
    <t>Campus</t>
  </si>
  <si>
    <t>nº de bancas</t>
  </si>
  <si>
    <t>%</t>
  </si>
  <si>
    <t>Valor</t>
  </si>
  <si>
    <t>Cascavel</t>
  </si>
  <si>
    <t>Foz do Iguaçu</t>
  </si>
  <si>
    <t>Francisco Beltrão</t>
  </si>
  <si>
    <t>Marechal Cândido Rondon</t>
  </si>
  <si>
    <t>Toledo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</si>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</sst>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,##0.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DejaVu Sans"/>
      <family val="0"/>
    </font>
    <font>
      <b/>
      <sz val="13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15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2" fillId="0" borderId="1" xfId="15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5" fontId="0" fillId="0" borderId="1" xfId="15" applyFont="1" applyFill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1" xfId="0" applyFont="1" applyBorder="1" applyAlignment="1">
      <alignment wrapText="1"/>
    </xf>
    <xf numFmtId="165" fontId="2" fillId="0" borderId="1" xfId="15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2" fillId="0" borderId="2" xfId="0" applyFont="1" applyBorder="1" applyAlignment="1">
      <alignment horizontal="left"/>
    </xf>
    <xf numFmtId="165" fontId="2" fillId="0" borderId="3" xfId="15" applyFont="1" applyFill="1" applyBorder="1" applyAlignment="1" applyProtection="1">
      <alignment horizontal="center"/>
      <protection/>
    </xf>
    <xf numFmtId="164" fontId="0" fillId="0" borderId="1" xfId="0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15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wrapText="1"/>
    </xf>
    <xf numFmtId="165" fontId="0" fillId="0" borderId="4" xfId="15" applyFont="1" applyFill="1" applyBorder="1" applyAlignment="1" applyProtection="1">
      <alignment horizontal="center"/>
      <protection/>
    </xf>
    <xf numFmtId="164" fontId="2" fillId="0" borderId="3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5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5" fontId="2" fillId="2" borderId="1" xfId="15" applyFont="1" applyFill="1" applyBorder="1" applyAlignment="1" applyProtection="1">
      <alignment horizontal="center"/>
      <protection/>
    </xf>
    <xf numFmtId="165" fontId="2" fillId="2" borderId="3" xfId="15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5" fontId="2" fillId="0" borderId="0" xfId="15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6" fillId="2" borderId="1" xfId="0" applyFont="1" applyFill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7109375" style="1" customWidth="1"/>
    <col min="2" max="2" width="52.8515625" style="1" customWidth="1"/>
    <col min="3" max="4" width="12.8515625" style="2" customWidth="1"/>
    <col min="5" max="5" width="10.28125" style="1" customWidth="1"/>
    <col min="6" max="16384" width="9.140625" style="1" customWidth="1"/>
  </cols>
  <sheetData>
    <row r="1" spans="1:4" ht="16.5" customHeight="1">
      <c r="A1" s="3" t="s">
        <v>0</v>
      </c>
      <c r="B1" s="3"/>
      <c r="C1" s="3"/>
      <c r="D1" s="3"/>
    </row>
    <row r="2" spans="2:4" ht="16.5" customHeight="1">
      <c r="B2" s="4" t="s">
        <v>1</v>
      </c>
      <c r="C2" s="4"/>
      <c r="D2" s="4"/>
    </row>
    <row r="3" spans="2:4" ht="16.5" customHeight="1">
      <c r="B3" s="5"/>
      <c r="C3" s="6"/>
      <c r="D3" s="6"/>
    </row>
    <row r="4" spans="1:4" ht="16.5" customHeight="1">
      <c r="A4" s="7"/>
      <c r="B4" s="8"/>
      <c r="C4" s="9" t="s">
        <v>2</v>
      </c>
      <c r="D4" s="9" t="s">
        <v>3</v>
      </c>
    </row>
    <row r="5" spans="1:3" ht="16.5" customHeight="1">
      <c r="A5" s="7"/>
      <c r="B5" s="10" t="s">
        <v>4</v>
      </c>
      <c r="C5" s="11"/>
    </row>
    <row r="6" spans="1:4" ht="16.5" customHeight="1">
      <c r="A6" s="12"/>
      <c r="B6" s="13" t="s">
        <v>5</v>
      </c>
      <c r="C6" s="11">
        <v>56100</v>
      </c>
      <c r="D6" s="11">
        <v>56100</v>
      </c>
    </row>
    <row r="7" spans="1:4" ht="16.5" customHeight="1">
      <c r="A7" s="12"/>
      <c r="B7" s="13" t="s">
        <v>6</v>
      </c>
      <c r="C7" s="9"/>
      <c r="D7" s="11">
        <v>1582.89</v>
      </c>
    </row>
    <row r="8" spans="1:4" ht="16.5" customHeight="1">
      <c r="A8" s="12"/>
      <c r="B8" s="10" t="s">
        <v>7</v>
      </c>
      <c r="C8" s="9"/>
      <c r="D8" s="9">
        <f>D6+D7</f>
        <v>57682.89</v>
      </c>
    </row>
    <row r="9" spans="1:4" ht="16.5" customHeight="1">
      <c r="A9" s="12"/>
      <c r="B9" s="10" t="s">
        <v>8</v>
      </c>
      <c r="C9" s="9"/>
      <c r="D9" s="9">
        <f>D38</f>
        <v>93980.73</v>
      </c>
    </row>
    <row r="10" spans="1:4" s="17" customFormat="1" ht="42" customHeight="1">
      <c r="A10" s="14"/>
      <c r="B10" s="15" t="s">
        <v>9</v>
      </c>
      <c r="C10" s="16"/>
      <c r="D10" s="16">
        <f>D8-D9</f>
        <v>-36297.84</v>
      </c>
    </row>
    <row r="11" spans="2:8" ht="16.5" customHeight="1">
      <c r="B11" s="18"/>
      <c r="C11" s="4"/>
      <c r="D11" s="6"/>
      <c r="H11" s="19"/>
    </row>
    <row r="12" spans="1:8" ht="16.5" customHeight="1">
      <c r="A12" s="20" t="s">
        <v>10</v>
      </c>
      <c r="B12" s="20"/>
      <c r="H12" s="8"/>
    </row>
    <row r="13" spans="1:5" ht="16.5" customHeight="1">
      <c r="A13" s="10" t="s">
        <v>11</v>
      </c>
      <c r="B13" s="10" t="s">
        <v>12</v>
      </c>
      <c r="C13" s="9" t="s">
        <v>13</v>
      </c>
      <c r="D13" s="21" t="s">
        <v>14</v>
      </c>
      <c r="E13" s="9" t="s">
        <v>15</v>
      </c>
    </row>
    <row r="14" spans="1:5" ht="16.5" customHeight="1">
      <c r="A14" s="22">
        <v>1</v>
      </c>
      <c r="B14" s="23" t="s">
        <v>16</v>
      </c>
      <c r="C14" s="11">
        <v>47096.4</v>
      </c>
      <c r="D14" s="24">
        <v>45150</v>
      </c>
      <c r="E14" s="25">
        <f>C14-D14</f>
        <v>1946.4000000000015</v>
      </c>
    </row>
    <row r="15" spans="1:5" ht="16.5" customHeight="1">
      <c r="A15" s="22">
        <v>2</v>
      </c>
      <c r="B15" s="26" t="s">
        <v>17</v>
      </c>
      <c r="C15" s="11">
        <v>1771.2</v>
      </c>
      <c r="D15" s="24">
        <v>1328.4</v>
      </c>
      <c r="E15" s="25">
        <f>C15-D15</f>
        <v>442.79999999999995</v>
      </c>
    </row>
    <row r="16" spans="1:5" ht="25.5" customHeight="1">
      <c r="A16" s="22">
        <v>3</v>
      </c>
      <c r="B16" s="27" t="s">
        <v>18</v>
      </c>
      <c r="C16" s="11">
        <v>0</v>
      </c>
      <c r="D16" s="24">
        <v>0</v>
      </c>
      <c r="E16" s="25">
        <f>C16-D16</f>
        <v>0</v>
      </c>
    </row>
    <row r="17" spans="1:5" ht="16.5" customHeight="1">
      <c r="A17" s="22">
        <v>4</v>
      </c>
      <c r="B17" s="26" t="s">
        <v>19</v>
      </c>
      <c r="C17" s="11">
        <v>4920</v>
      </c>
      <c r="D17" s="24">
        <v>4920</v>
      </c>
      <c r="E17" s="25">
        <f>C17-D17</f>
        <v>0</v>
      </c>
    </row>
    <row r="18" spans="1:5" ht="16.5" customHeight="1">
      <c r="A18" s="22">
        <v>5</v>
      </c>
      <c r="B18" s="26" t="s">
        <v>20</v>
      </c>
      <c r="C18" s="11">
        <v>10757.52</v>
      </c>
      <c r="D18" s="28">
        <v>9295.68</v>
      </c>
      <c r="E18" s="25">
        <f>C18-D18</f>
        <v>1461.8400000000001</v>
      </c>
    </row>
    <row r="19" spans="1:5" ht="16.5" customHeight="1">
      <c r="A19" s="10"/>
      <c r="B19" s="29" t="s">
        <v>21</v>
      </c>
      <c r="C19" s="22"/>
      <c r="D19" s="21"/>
      <c r="E19" s="25">
        <f>C19-D19</f>
        <v>0</v>
      </c>
    </row>
    <row r="20" spans="1:5" ht="16.5" customHeight="1">
      <c r="A20" s="22">
        <v>6</v>
      </c>
      <c r="B20" s="26" t="s">
        <v>22</v>
      </c>
      <c r="C20" s="11">
        <v>24480</v>
      </c>
      <c r="D20" s="24">
        <v>14124.81</v>
      </c>
      <c r="E20" s="25">
        <f>C20-D20</f>
        <v>10355.19</v>
      </c>
    </row>
    <row r="21" spans="1:6" ht="16.5" customHeight="1">
      <c r="A21" s="22">
        <v>7</v>
      </c>
      <c r="B21" s="26" t="s">
        <v>23</v>
      </c>
      <c r="C21" s="11">
        <v>0</v>
      </c>
      <c r="D21" s="24">
        <v>0</v>
      </c>
      <c r="E21" s="25">
        <f>C21-D21</f>
        <v>0</v>
      </c>
      <c r="F21" s="30"/>
    </row>
    <row r="22" spans="1:6" ht="16.5" customHeight="1">
      <c r="A22" s="22">
        <v>8</v>
      </c>
      <c r="B22" s="31" t="s">
        <v>24</v>
      </c>
      <c r="C22" s="11">
        <v>0</v>
      </c>
      <c r="D22" s="24">
        <v>0</v>
      </c>
      <c r="E22" s="25">
        <f>C22-D22</f>
        <v>0</v>
      </c>
      <c r="F22" s="30"/>
    </row>
    <row r="23" spans="1:6" ht="16.5" customHeight="1">
      <c r="A23" s="22">
        <v>9</v>
      </c>
      <c r="B23" s="31" t="s">
        <v>25</v>
      </c>
      <c r="C23" s="11">
        <v>0</v>
      </c>
      <c r="D23" s="24">
        <v>0</v>
      </c>
      <c r="E23" s="25">
        <f>C23-D23</f>
        <v>0</v>
      </c>
      <c r="F23" s="30"/>
    </row>
    <row r="24" spans="1:5" ht="16.5" customHeight="1">
      <c r="A24" s="22"/>
      <c r="B24" s="32" t="s">
        <v>26</v>
      </c>
      <c r="C24" s="11"/>
      <c r="D24" s="24"/>
      <c r="E24" s="25">
        <f>C24-D24</f>
        <v>0</v>
      </c>
    </row>
    <row r="25" spans="1:5" ht="16.5" customHeight="1">
      <c r="A25" s="22">
        <v>10</v>
      </c>
      <c r="B25" s="31" t="s">
        <v>27</v>
      </c>
      <c r="C25" s="11">
        <v>9500</v>
      </c>
      <c r="D25" s="24">
        <v>7858</v>
      </c>
      <c r="E25" s="25">
        <f>C25-D25</f>
        <v>1642</v>
      </c>
    </row>
    <row r="26" spans="1:5" ht="16.5" customHeight="1">
      <c r="A26" s="22">
        <v>11</v>
      </c>
      <c r="B26" s="13" t="s">
        <v>28</v>
      </c>
      <c r="C26" s="11">
        <v>8000</v>
      </c>
      <c r="D26" s="24">
        <v>3480</v>
      </c>
      <c r="E26" s="25">
        <f>C26-D26</f>
        <v>4520</v>
      </c>
    </row>
    <row r="27" spans="1:5" ht="16.5" customHeight="1">
      <c r="A27" s="22"/>
      <c r="B27" s="33" t="s">
        <v>29</v>
      </c>
      <c r="C27" s="11"/>
      <c r="D27" s="24"/>
      <c r="E27" s="25">
        <f>C27-D27</f>
        <v>0</v>
      </c>
    </row>
    <row r="28" spans="1:5" ht="16.5" customHeight="1">
      <c r="A28" s="22">
        <v>12</v>
      </c>
      <c r="B28" s="26" t="s">
        <v>30</v>
      </c>
      <c r="C28" s="11">
        <v>201</v>
      </c>
      <c r="D28" s="24">
        <v>0</v>
      </c>
      <c r="E28" s="25">
        <f>C28-D28</f>
        <v>201</v>
      </c>
    </row>
    <row r="29" spans="1:5" ht="16.5" customHeight="1">
      <c r="A29" s="22"/>
      <c r="B29" s="29" t="s">
        <v>31</v>
      </c>
      <c r="C29" s="11"/>
      <c r="D29" s="24"/>
      <c r="E29" s="25">
        <f>C29-D29</f>
        <v>0</v>
      </c>
    </row>
    <row r="30" spans="1:5" ht="16.5" customHeight="1">
      <c r="A30" s="22">
        <v>13</v>
      </c>
      <c r="B30" s="26" t="s">
        <v>32</v>
      </c>
      <c r="C30" s="11">
        <v>800</v>
      </c>
      <c r="D30" s="24">
        <v>120</v>
      </c>
      <c r="E30" s="25">
        <f>C30-D30</f>
        <v>680</v>
      </c>
    </row>
    <row r="31" spans="1:5" ht="16.5" customHeight="1">
      <c r="A31" s="22">
        <v>14</v>
      </c>
      <c r="B31" s="26" t="s">
        <v>33</v>
      </c>
      <c r="C31" s="11">
        <v>370</v>
      </c>
      <c r="D31" s="24">
        <v>0</v>
      </c>
      <c r="E31" s="25">
        <f>C31-D31</f>
        <v>370</v>
      </c>
    </row>
    <row r="32" spans="1:5" ht="16.5" customHeight="1">
      <c r="A32" s="22"/>
      <c r="B32" s="34" t="s">
        <v>34</v>
      </c>
      <c r="C32" s="11"/>
      <c r="D32" s="24"/>
      <c r="E32" s="25">
        <f>C32-D32</f>
        <v>0</v>
      </c>
    </row>
    <row r="33" spans="1:5" s="8" customFormat="1" ht="16.5" customHeight="1">
      <c r="A33" s="22">
        <v>15</v>
      </c>
      <c r="B33" s="8" t="s">
        <v>35</v>
      </c>
      <c r="C33" s="11">
        <v>0</v>
      </c>
      <c r="D33" s="24">
        <v>0</v>
      </c>
      <c r="E33" s="25">
        <f>C33-D33</f>
        <v>0</v>
      </c>
    </row>
    <row r="34" spans="1:5" ht="16.5" customHeight="1">
      <c r="A34" s="22">
        <v>16</v>
      </c>
      <c r="B34" s="26" t="s">
        <v>36</v>
      </c>
      <c r="C34" s="11">
        <v>0</v>
      </c>
      <c r="D34" s="24">
        <v>0</v>
      </c>
      <c r="E34" s="25">
        <f>C34-D34</f>
        <v>0</v>
      </c>
    </row>
    <row r="35" spans="1:5" ht="16.5" customHeight="1">
      <c r="A35" s="22">
        <v>17</v>
      </c>
      <c r="B35" s="26" t="s">
        <v>37</v>
      </c>
      <c r="C35" s="11">
        <v>0</v>
      </c>
      <c r="D35" s="24">
        <v>0</v>
      </c>
      <c r="E35" s="25">
        <f>C35-D35</f>
        <v>0</v>
      </c>
    </row>
    <row r="36" spans="1:5" ht="16.5" customHeight="1">
      <c r="A36" s="22">
        <v>18</v>
      </c>
      <c r="B36" s="26" t="s">
        <v>38</v>
      </c>
      <c r="C36" s="11">
        <v>9414.2</v>
      </c>
      <c r="D36" s="24">
        <v>7353.22</v>
      </c>
      <c r="E36" s="25">
        <f>C36-D36</f>
        <v>2060.9800000000005</v>
      </c>
    </row>
    <row r="37" spans="1:5" ht="16.5" customHeight="1">
      <c r="A37" s="22">
        <v>19</v>
      </c>
      <c r="B37" s="26" t="s">
        <v>39</v>
      </c>
      <c r="C37" s="11">
        <v>0</v>
      </c>
      <c r="D37" s="24">
        <v>350.62</v>
      </c>
      <c r="E37" s="25">
        <f>C37-D37</f>
        <v>-350.62</v>
      </c>
    </row>
    <row r="38" spans="1:5" s="39" customFormat="1" ht="16.5" customHeight="1">
      <c r="A38" s="35"/>
      <c r="B38" s="36" t="s">
        <v>40</v>
      </c>
      <c r="C38" s="37">
        <f>C14+C15+C16+C17+C18+C21+C20+C25+C26+C28+C30+C31+C33+C34+C35+C36+C37</f>
        <v>117310.31999999999</v>
      </c>
      <c r="D38" s="38">
        <f>D14+D15+D16+D17+D18+D21+D20+D25+D26+D28+D30+D31+D33+D34+D35+D36+D37</f>
        <v>93980.73</v>
      </c>
      <c r="E38" s="37">
        <f>C38-D38</f>
        <v>23329.589999999997</v>
      </c>
    </row>
    <row r="39" spans="3:4" ht="16.5" customHeight="1">
      <c r="C39" s="40"/>
      <c r="D39" s="40"/>
    </row>
    <row r="40" spans="3:6" s="8" customFormat="1" ht="16.5" customHeight="1">
      <c r="C40" s="7"/>
      <c r="D40" s="2"/>
      <c r="F40" s="41"/>
    </row>
    <row r="41" spans="1:2" ht="16.5" customHeight="1">
      <c r="A41" s="8"/>
      <c r="B41" s="8"/>
    </row>
  </sheetData>
  <mergeCells count="3">
    <mergeCell ref="A1:D1"/>
    <mergeCell ref="B2:D2"/>
    <mergeCell ref="A12:B12"/>
  </mergeCells>
  <printOptions/>
  <pageMargins left="0.5902777777777778" right="0.4722222222222222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23" sqref="B23"/>
    </sheetView>
  </sheetViews>
  <sheetFormatPr defaultColWidth="9.140625" defaultRowHeight="12.75"/>
  <cols>
    <col min="1" max="1" width="30.00390625" style="42" customWidth="1"/>
    <col min="2" max="2" width="15.7109375" style="42" customWidth="1"/>
    <col min="3" max="3" width="9.140625" style="42" customWidth="1"/>
    <col min="4" max="4" width="12.57421875" style="42" customWidth="1"/>
    <col min="5" max="16384" width="9.140625" style="42" customWidth="1"/>
  </cols>
  <sheetData>
    <row r="1" spans="1:5" s="44" customFormat="1" ht="45" customHeight="1">
      <c r="A1" s="43" t="s">
        <v>41</v>
      </c>
      <c r="B1" s="43"/>
      <c r="C1" s="43"/>
      <c r="D1" s="43"/>
      <c r="E1" s="43"/>
    </row>
    <row r="3" spans="1:4" ht="18" customHeight="1">
      <c r="A3" s="45" t="s">
        <v>42</v>
      </c>
      <c r="B3" s="45" t="s">
        <v>43</v>
      </c>
      <c r="C3" s="45" t="s">
        <v>44</v>
      </c>
      <c r="D3" s="45" t="s">
        <v>45</v>
      </c>
    </row>
    <row r="4" spans="1:4" ht="18" customHeight="1">
      <c r="A4" s="46" t="s">
        <v>46</v>
      </c>
      <c r="B4" s="47">
        <v>7</v>
      </c>
      <c r="C4" s="48">
        <v>0.156</v>
      </c>
      <c r="D4" s="49">
        <f>D9*C4</f>
        <v>5662.463040000001</v>
      </c>
    </row>
    <row r="5" spans="1:4" ht="18" customHeight="1">
      <c r="A5" s="46" t="s">
        <v>47</v>
      </c>
      <c r="B5" s="47">
        <v>19</v>
      </c>
      <c r="C5" s="48">
        <v>0.422</v>
      </c>
      <c r="D5" s="49">
        <f>D9*C5</f>
        <v>15317.68848</v>
      </c>
    </row>
    <row r="6" spans="1:4" ht="18" customHeight="1">
      <c r="A6" s="46" t="s">
        <v>48</v>
      </c>
      <c r="B6" s="47">
        <v>9</v>
      </c>
      <c r="C6" s="48">
        <v>0.2</v>
      </c>
      <c r="D6" s="49">
        <f>D9*C6</f>
        <v>7259.568000000001</v>
      </c>
    </row>
    <row r="7" spans="1:4" ht="18" customHeight="1">
      <c r="A7" s="46" t="s">
        <v>49</v>
      </c>
      <c r="B7" s="47">
        <v>5</v>
      </c>
      <c r="C7" s="48">
        <v>0.111</v>
      </c>
      <c r="D7" s="49">
        <f>D9*C7</f>
        <v>4029.0602400000002</v>
      </c>
    </row>
    <row r="8" spans="1:4" ht="18" customHeight="1">
      <c r="A8" s="46" t="s">
        <v>50</v>
      </c>
      <c r="B8" s="47">
        <v>5</v>
      </c>
      <c r="C8" s="48">
        <v>0.111</v>
      </c>
      <c r="D8" s="49">
        <f>D9*C8</f>
        <v>4029.0602400000002</v>
      </c>
    </row>
    <row r="9" spans="1:4" ht="18" customHeight="1">
      <c r="A9" s="45" t="s">
        <v>51</v>
      </c>
      <c r="B9" s="45">
        <v>45</v>
      </c>
      <c r="C9" s="50">
        <f>SUM(C4:C8)</f>
        <v>1</v>
      </c>
      <c r="D9" s="51">
        <v>36297.840000000004</v>
      </c>
    </row>
  </sheetData>
  <mergeCells count="1">
    <mergeCell ref="A1:E1"/>
  </mergeCells>
  <printOptions/>
  <pageMargins left="1.18125" right="0.9840277777777777" top="0.9840277777777777" bottom="0.9840277777777777" header="0.5118055555555555" footer="0.5118055555555555"/>
  <pageSetup horizontalDpi="300" verticalDpi="300" orientation="portrait" paperSize="9"/>
  <headerFooter alignWithMargins="0">
    <oddHeader>&amp;CDivisão de Finanças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financa</cp:lastModifiedBy>
  <cp:lastPrinted>2006-08-24T14:27:26Z</cp:lastPrinted>
  <dcterms:created xsi:type="dcterms:W3CDTF">1999-05-03T11:19:02Z</dcterms:created>
  <dcterms:modified xsi:type="dcterms:W3CDTF">2006-08-24T14:27:30Z</dcterms:modified>
  <cp:category/>
  <cp:version/>
  <cp:contentType/>
  <cp:contentStatus/>
  <cp:revision>1</cp:revision>
</cp:coreProperties>
</file>