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tabRatio="721" activeTab="0"/>
  </bookViews>
  <sheets>
    <sheet name="POR RUBRICA" sheetId="1" r:id="rId1"/>
    <sheet name="RESUMO" sheetId="2" r:id="rId2"/>
  </sheets>
  <definedNames/>
  <calcPr fullCalcOnLoad="1"/>
</workbook>
</file>

<file path=xl/sharedStrings.xml><?xml version="1.0" encoding="utf-8"?>
<sst xmlns="http://schemas.openxmlformats.org/spreadsheetml/2006/main" count="164" uniqueCount="161">
  <si>
    <t>CÓDIGO</t>
  </si>
  <si>
    <t>DESCRIÇÃO</t>
  </si>
  <si>
    <t>PESSOAL E ENCARGOS SOCIAIS</t>
  </si>
  <si>
    <t>APLICAÇÕES DIRETAS</t>
  </si>
  <si>
    <t>INVESTIMENTOS</t>
  </si>
  <si>
    <t>Obras e Instalações</t>
  </si>
  <si>
    <t>Equipamentos e Material Permanente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</si>
  <si>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</si>
  <si>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</si>
  <si>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</si>
  <si>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</si>
  <si>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</si>
  <si>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Diárias, Ressarcimentos e Ajuda de Custo - Pessoal Civil</t>
  </si>
  <si>
    <t>Material de Consumo</t>
  </si>
  <si>
    <t>Passagens e Despesas com Locomoção</t>
  </si>
  <si>
    <t>Outros Serviços de Terceiro - Pessoa Física</t>
  </si>
  <si>
    <t>Outros Serviços de Terceiro - Pessoa Jurídica</t>
  </si>
  <si>
    <t>Despesas de Exercícios Anteriores</t>
  </si>
  <si>
    <t>NO MÊS</t>
  </si>
  <si>
    <t>ATÉ O MÊS</t>
  </si>
  <si>
    <t>TOTAL</t>
  </si>
  <si>
    <t>Auxílio Financeiro a Estudantes</t>
  </si>
  <si>
    <t>Outras Despesas com Pessoal</t>
  </si>
  <si>
    <t>SALDO FINANCEIRO BIMESTRE ANTERIOR</t>
  </si>
  <si>
    <t>FOLHA PAGAMENTO</t>
  </si>
  <si>
    <t>RECEITAS RECEBIDAS</t>
  </si>
  <si>
    <t>TOTAL DE OUTRAS DESPESAS PAGAS NO PERIODO</t>
  </si>
  <si>
    <t>TOTAL DE ATIVO</t>
  </si>
  <si>
    <t>SALDO FINANCEIRO BIMESTRE SEGUINTE</t>
  </si>
  <si>
    <t>TOTAL PASSIVO</t>
  </si>
  <si>
    <t>DESPESAS CORRENTES PAGAS</t>
  </si>
  <si>
    <t>OUTRAS DESPESAS CORRENTES PAGAS</t>
  </si>
  <si>
    <t>DESPESAS DE CAPITAL PAGAS</t>
  </si>
  <si>
    <t>TOTAL DESPESAS PAGAS</t>
  </si>
  <si>
    <t>PAGAMENTO DE RESTOS A PAGAR</t>
  </si>
  <si>
    <t>TRANSF. EFETIVADAS PARA OS CAMPI E H.U.</t>
  </si>
  <si>
    <t xml:space="preserve">TRANSFERENCIA RECEBIDA </t>
  </si>
  <si>
    <t>DEMONTRATIVO DAS DESPESAS EMPENHADAS POR CATEGORIA ECONOMICA E</t>
  </si>
  <si>
    <t>UNIOESTE REITORIA</t>
  </si>
  <si>
    <t>Locação de Mão de Obra</t>
  </si>
  <si>
    <t>Pasep</t>
  </si>
  <si>
    <t>VALOR EM CONSIGNAÇÃO (PASEP/INSS RETIDO)</t>
  </si>
  <si>
    <t>ANEXO I</t>
  </si>
  <si>
    <t>ESPECIFICAÇÃO DOS PAGAMENTOS POR ELEMENTO E SUB ELEMENTO</t>
  </si>
  <si>
    <t>4º BIMESTRE</t>
  </si>
  <si>
    <t>ATÉ O BIM.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</si>
  <si>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</si>
  <si>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</si>
  <si>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</si>
  <si>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</si>
  <si>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</si>
  <si>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</si>
  <si>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</si>
  <si>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</si>
  <si>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</si>
  <si>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</si>
  <si>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</si>
  <si>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</si>
  <si>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</si>
  <si>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</si>
  <si>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</si>
  <si>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</si>
  <si>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</si>
  <si>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</si>
  <si>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</si>
  <si>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</si>
  <si>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</si>
  <si>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</si>
  <si>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</si>
  <si>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</si>
  <si>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</si>
  <si>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</si>
  <si>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</si>
  <si>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</si>
  <si>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</si>
  <si>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</si>
  <si>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</si>
  <si>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</si>
  <si>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</si>
  <si>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</si>
  <si>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</si>
  <si>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</si>
  <si>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</si>
  <si>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</si>
  <si>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</si>
  <si>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</si>
  <si>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</si>
  <si>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</si>
  <si>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</si>
  <si>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</si>
  <si>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</si>
  <si>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</si>
  <si>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</si>
  <si>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</si>
  <si>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</si>
  <si>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</si>
  <si>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</si>
  <si>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</si>
  <si>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</si>
  <si>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</si>
  <si>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</si>
  <si>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</si>
  <si>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</si>
  <si>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</si>
  <si>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</si>
  <si>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</si>
  <si>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</si>
  <si>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</si>
  <si>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</si>
  <si>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</si>
  <si>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</si>
  <si>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</si>
  <si>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</si>
  <si>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PROCESSAMENTO DE DADOS</t>
  </si>
  <si>
    <t>SERVIÇO DE PUBLICAÇÃO E PROPAGANDA</t>
  </si>
  <si>
    <t>MAN. BENS. IMÓVEIS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</si>
  <si>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</si>
  <si>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</si>
  <si>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</si>
  <si>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</si>
  <si>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</si>
  <si>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</si>
  <si>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</si>
  <si>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</si>
  <si>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</si>
  <si>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</si>
  <si>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</si>
  <si>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</si>
  <si>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</si>
  <si>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</si>
  <si>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</si>
  <si>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</si>
  <si>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</si>
  <si>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</si>
  <si>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</si>
  <si>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</si>
  <si>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</si>
  <si>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</si>
  <si>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</si>
  <si>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</si>
  <si>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</si>
  <si>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</si>
  <si>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</si>
  <si>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</si>
  <si>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</si>
  <si>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</si>
  <si>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</si>
  <si>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</si>
  <si>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</si>
  <si>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</si>
  <si>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</si>
  <si>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</si>
  <si>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</si>
  <si>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</si>
  <si>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OBRAS E INSTALAÇÕES</t>
  </si>
  <si>
    <t>AMORTIZAÇÃO DA DIVIDA INTERNA</t>
  </si>
  <si>
    <t>OBRAS</t>
  </si>
  <si>
    <t>OUTRAS CONTRIBUIÇÕES</t>
  </si>
  <si>
    <t>OUTRAS DESPESAS DE EXERCÍCIOS ANTERIORES</t>
  </si>
  <si>
    <t>SERVIÇOS DE AGUA E ESGOTO</t>
  </si>
  <si>
    <t>ELEMENTOS DE DESPESA EM TODAS AS FONTES NO 4º BIMESTRE DE 2003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</si>
</sst>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&quot;R$ &quot;#,##0.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" fontId="1" fillId="0" borderId="3" xfId="18" applyNumberFormat="1" applyFont="1" applyBorder="1" applyAlignment="1">
      <alignment horizontal="right"/>
    </xf>
    <xf numFmtId="43" fontId="1" fillId="0" borderId="3" xfId="18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2" fillId="0" borderId="3" xfId="18" applyNumberFormat="1" applyFont="1" applyBorder="1" applyAlignment="1">
      <alignment horizontal="right"/>
    </xf>
    <xf numFmtId="43" fontId="2" fillId="0" borderId="3" xfId="18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3" xfId="18" applyNumberFormat="1" applyFont="1" applyBorder="1" applyAlignment="1">
      <alignment/>
    </xf>
    <xf numFmtId="43" fontId="2" fillId="0" borderId="3" xfId="18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3" fontId="1" fillId="0" borderId="1" xfId="18" applyFon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="75" zoomScaleNormal="75" workbookViewId="0" topLeftCell="A1">
      <selection activeCell="F19" sqref="F19"/>
    </sheetView>
  </sheetViews>
  <sheetFormatPr defaultColWidth="9.140625" defaultRowHeight="12.75"/>
  <cols>
    <col min="1" max="1" width="64.28125" style="27" customWidth="1"/>
    <col min="2" max="2" width="9.00390625" style="27" bestFit="1" customWidth="1"/>
    <col min="3" max="3" width="13.7109375" style="26" bestFit="1" customWidth="1"/>
    <col min="4" max="4" width="14.57421875" style="27" customWidth="1"/>
    <col min="5" max="5" width="9.140625" style="26" customWidth="1"/>
    <col min="6" max="6" width="12.00390625" style="26" bestFit="1" customWidth="1"/>
    <col min="7" max="7" width="12.8515625" style="27" bestFit="1" customWidth="1"/>
    <col min="8" max="16384" width="9.140625" style="27" customWidth="1"/>
  </cols>
  <sheetData>
    <row r="1" spans="1:7" ht="11.25">
      <c r="A1" s="29" t="s">
        <v>42</v>
      </c>
      <c r="B1" s="29"/>
      <c r="C1" s="30"/>
      <c r="D1" s="30"/>
      <c r="G1" s="28"/>
    </row>
    <row r="2" spans="1:7" ht="11.25">
      <c r="A2" s="29" t="s">
        <v>43</v>
      </c>
      <c r="B2" s="29"/>
      <c r="C2" s="30"/>
      <c r="D2" s="30"/>
      <c r="G2" s="28"/>
    </row>
    <row r="3" spans="1:7" ht="11.25">
      <c r="A3" s="31"/>
      <c r="B3" s="31"/>
      <c r="C3" s="32" t="s">
        <v>44</v>
      </c>
      <c r="D3" s="32" t="s">
        <v>45</v>
      </c>
      <c r="G3" s="28"/>
    </row>
    <row r="4" spans="1:7" ht="11.25">
      <c r="A4" s="33" t="s">
        <v>46</v>
      </c>
      <c r="B4" s="34"/>
      <c r="C4" s="35">
        <v>5651289.82</v>
      </c>
      <c r="D4" s="35">
        <v>24580732.08</v>
      </c>
      <c r="G4" s="28"/>
    </row>
    <row r="5" spans="1:7" ht="11.25">
      <c r="A5" s="33" t="s">
        <v>47</v>
      </c>
      <c r="B5" s="34"/>
      <c r="C5" s="35">
        <v>605862.78</v>
      </c>
      <c r="D5" s="35">
        <v>2738217.74</v>
      </c>
      <c r="G5" s="28"/>
    </row>
    <row r="6" spans="1:7" ht="11.25">
      <c r="A6" s="33" t="s">
        <v>48</v>
      </c>
      <c r="B6" s="34"/>
      <c r="C6" s="35">
        <f>SUM(C8:C118)</f>
        <v>603149.92</v>
      </c>
      <c r="D6" s="35">
        <f>SUM(D8:D118)</f>
        <v>2647234.129999999</v>
      </c>
      <c r="G6" s="28"/>
    </row>
    <row r="7" spans="1:7" ht="11.25">
      <c r="A7" s="33" t="s">
        <v>49</v>
      </c>
      <c r="B7" s="34"/>
      <c r="C7" s="35">
        <f>SUM(C4:C6)</f>
        <v>6860302.5200000005</v>
      </c>
      <c r="D7" s="35">
        <f>SUM(D4:D6)</f>
        <v>29966183.95</v>
      </c>
      <c r="G7" s="28"/>
    </row>
    <row r="8" spans="1:7" ht="12.75">
      <c r="A8" s="36" t="s">
        <v>50</v>
      </c>
      <c r="B8" s="37">
        <v>33900801</v>
      </c>
      <c r="C8" s="38">
        <v>0</v>
      </c>
      <c r="D8" s="38">
        <v>0</v>
      </c>
      <c r="G8" s="28"/>
    </row>
    <row r="9" spans="1:7" ht="12.75">
      <c r="A9" s="36" t="s">
        <v>51</v>
      </c>
      <c r="B9" s="37">
        <v>33901401</v>
      </c>
      <c r="C9" s="38">
        <v>5999.57</v>
      </c>
      <c r="D9" s="38">
        <v>23995.39</v>
      </c>
      <c r="G9" s="28"/>
    </row>
    <row r="10" spans="1:7" ht="12.75">
      <c r="A10" s="39" t="s">
        <v>52</v>
      </c>
      <c r="B10" s="40">
        <v>33901402</v>
      </c>
      <c r="C10" s="41">
        <v>0</v>
      </c>
      <c r="D10" s="41">
        <v>0</v>
      </c>
      <c r="G10" s="28"/>
    </row>
    <row r="11" spans="1:7" ht="12.75">
      <c r="A11" s="39" t="s">
        <v>53</v>
      </c>
      <c r="B11" s="42">
        <v>33901403</v>
      </c>
      <c r="C11" s="41">
        <v>0</v>
      </c>
      <c r="D11" s="41">
        <v>0</v>
      </c>
      <c r="G11" s="28"/>
    </row>
    <row r="12" spans="1:7" ht="12.75">
      <c r="A12" s="39" t="s">
        <v>54</v>
      </c>
      <c r="B12" s="40">
        <v>33901404</v>
      </c>
      <c r="C12" s="41">
        <v>0</v>
      </c>
      <c r="D12" s="41">
        <v>0</v>
      </c>
      <c r="G12" s="28"/>
    </row>
    <row r="13" spans="1:4" ht="12.75">
      <c r="A13" s="39" t="s">
        <v>55</v>
      </c>
      <c r="B13" s="40">
        <v>33901801</v>
      </c>
      <c r="C13" s="41">
        <v>216082.7</v>
      </c>
      <c r="D13" s="41">
        <v>745679.36</v>
      </c>
    </row>
    <row r="14" spans="1:4" ht="12.75">
      <c r="A14" s="39" t="s">
        <v>56</v>
      </c>
      <c r="B14" s="40">
        <v>33901802</v>
      </c>
      <c r="C14" s="41">
        <v>0</v>
      </c>
      <c r="D14" s="41">
        <v>0</v>
      </c>
    </row>
    <row r="15" spans="1:4" ht="12.75">
      <c r="A15" s="39" t="s">
        <v>57</v>
      </c>
      <c r="B15" s="40">
        <v>33903001</v>
      </c>
      <c r="C15" s="41">
        <v>0</v>
      </c>
      <c r="D15" s="41">
        <v>0</v>
      </c>
    </row>
    <row r="16" spans="1:4" ht="12.75">
      <c r="A16" s="39" t="s">
        <v>58</v>
      </c>
      <c r="B16" s="40">
        <v>33903002</v>
      </c>
      <c r="C16" s="41">
        <v>17885.75</v>
      </c>
      <c r="D16" s="41">
        <v>70243.43</v>
      </c>
    </row>
    <row r="17" spans="1:4" ht="12.75">
      <c r="A17" s="39" t="s">
        <v>59</v>
      </c>
      <c r="B17" s="40">
        <v>33903003</v>
      </c>
      <c r="C17" s="41">
        <v>182.85</v>
      </c>
      <c r="D17" s="41">
        <v>870.09</v>
      </c>
    </row>
    <row r="18" spans="1:4" ht="12.75">
      <c r="A18" s="39" t="s">
        <v>60</v>
      </c>
      <c r="B18" s="40">
        <v>33903004</v>
      </c>
      <c r="C18" s="41">
        <v>5610.16</v>
      </c>
      <c r="D18" s="41">
        <v>6722.71</v>
      </c>
    </row>
    <row r="19" spans="1:4" ht="12.75">
      <c r="A19" s="39" t="s">
        <v>61</v>
      </c>
      <c r="B19" s="40">
        <v>33903005</v>
      </c>
      <c r="C19" s="41">
        <v>99</v>
      </c>
      <c r="D19" s="41">
        <v>5555.3</v>
      </c>
    </row>
    <row r="20" spans="1:4" ht="12.75">
      <c r="A20" s="39" t="s">
        <v>62</v>
      </c>
      <c r="B20" s="40">
        <v>33903006</v>
      </c>
      <c r="C20" s="41">
        <v>0</v>
      </c>
      <c r="D20" s="41">
        <v>0</v>
      </c>
    </row>
    <row r="21" spans="1:4" ht="12.75">
      <c r="A21" s="39" t="s">
        <v>63</v>
      </c>
      <c r="B21" s="40">
        <v>33903007</v>
      </c>
      <c r="C21" s="41">
        <v>234.7</v>
      </c>
      <c r="D21" s="41">
        <v>234.7</v>
      </c>
    </row>
    <row r="22" spans="1:4" ht="12.75">
      <c r="A22" s="39" t="s">
        <v>64</v>
      </c>
      <c r="B22" s="40">
        <v>33903008</v>
      </c>
      <c r="C22" s="41">
        <v>0</v>
      </c>
      <c r="D22" s="41">
        <v>398.8</v>
      </c>
    </row>
    <row r="23" spans="1:4" ht="12.75">
      <c r="A23" s="39" t="s">
        <v>65</v>
      </c>
      <c r="B23" s="40">
        <v>33903009</v>
      </c>
      <c r="C23" s="41">
        <v>0</v>
      </c>
      <c r="D23" s="41">
        <v>1061.5</v>
      </c>
    </row>
    <row r="24" spans="1:4" ht="12.75">
      <c r="A24" s="39" t="s">
        <v>66</v>
      </c>
      <c r="B24" s="40">
        <v>33903010</v>
      </c>
      <c r="C24" s="41">
        <v>4829.35</v>
      </c>
      <c r="D24" s="41">
        <v>18224.6</v>
      </c>
    </row>
    <row r="25" spans="1:4" ht="12.75">
      <c r="A25" s="39" t="s">
        <v>67</v>
      </c>
      <c r="B25" s="40">
        <v>33903011</v>
      </c>
      <c r="C25" s="41">
        <v>0</v>
      </c>
      <c r="D25" s="41">
        <v>44.96</v>
      </c>
    </row>
    <row r="26" spans="1:4" ht="12.75">
      <c r="A26" s="39" t="s">
        <v>68</v>
      </c>
      <c r="B26" s="40">
        <v>33903012</v>
      </c>
      <c r="C26" s="41">
        <v>0</v>
      </c>
      <c r="D26" s="41">
        <v>0</v>
      </c>
    </row>
    <row r="27" spans="1:4" ht="12.75">
      <c r="A27" s="39" t="s">
        <v>69</v>
      </c>
      <c r="B27" s="40">
        <v>33903013</v>
      </c>
      <c r="C27" s="41">
        <v>0</v>
      </c>
      <c r="D27" s="41">
        <v>0</v>
      </c>
    </row>
    <row r="28" spans="1:4" ht="12.75">
      <c r="A28" s="39" t="s">
        <v>70</v>
      </c>
      <c r="B28" s="40">
        <v>33903014</v>
      </c>
      <c r="C28" s="41">
        <v>0</v>
      </c>
      <c r="D28" s="41">
        <v>0</v>
      </c>
    </row>
    <row r="29" spans="1:4" ht="12.75">
      <c r="A29" s="39" t="s">
        <v>71</v>
      </c>
      <c r="B29" s="40">
        <v>33903015</v>
      </c>
      <c r="C29" s="41">
        <v>22444.95</v>
      </c>
      <c r="D29" s="41">
        <v>44169.65</v>
      </c>
    </row>
    <row r="30" spans="1:4" ht="12.75">
      <c r="A30" s="39" t="s">
        <v>72</v>
      </c>
      <c r="B30" s="40">
        <v>33903016</v>
      </c>
      <c r="C30" s="41">
        <v>513.09</v>
      </c>
      <c r="D30" s="41">
        <v>1716.4</v>
      </c>
    </row>
    <row r="31" spans="1:4" ht="12.75">
      <c r="A31" s="39" t="s">
        <v>73</v>
      </c>
      <c r="B31" s="40">
        <v>33903017</v>
      </c>
      <c r="C31" s="41">
        <v>0</v>
      </c>
      <c r="D31" s="41">
        <v>0</v>
      </c>
    </row>
    <row r="32" spans="1:4" ht="12.75">
      <c r="A32" s="39" t="s">
        <v>74</v>
      </c>
      <c r="B32" s="40">
        <v>33903018</v>
      </c>
      <c r="C32" s="41">
        <v>0</v>
      </c>
      <c r="D32" s="41">
        <v>0</v>
      </c>
    </row>
    <row r="33" spans="1:4" ht="12.75">
      <c r="A33" s="39" t="s">
        <v>75</v>
      </c>
      <c r="B33" s="40">
        <v>33903019</v>
      </c>
      <c r="C33" s="41">
        <v>341.5</v>
      </c>
      <c r="D33" s="41">
        <v>587.2</v>
      </c>
    </row>
    <row r="34" spans="1:4" ht="12.75">
      <c r="A34" s="39" t="s">
        <v>76</v>
      </c>
      <c r="B34" s="40">
        <v>33903020</v>
      </c>
      <c r="C34" s="41">
        <v>0</v>
      </c>
      <c r="D34" s="41">
        <v>0</v>
      </c>
    </row>
    <row r="35" spans="1:4" ht="12.75">
      <c r="A35" s="39" t="s">
        <v>77</v>
      </c>
      <c r="B35" s="40">
        <v>33903021</v>
      </c>
      <c r="C35" s="41">
        <v>0</v>
      </c>
      <c r="D35" s="41">
        <v>0</v>
      </c>
    </row>
    <row r="36" spans="1:4" ht="12.75">
      <c r="A36" s="39" t="s">
        <v>78</v>
      </c>
      <c r="B36" s="40">
        <v>33903022</v>
      </c>
      <c r="C36" s="41">
        <v>0</v>
      </c>
      <c r="D36" s="41">
        <v>0</v>
      </c>
    </row>
    <row r="37" spans="1:4" ht="12.75">
      <c r="A37" s="39" t="s">
        <v>79</v>
      </c>
      <c r="B37" s="40">
        <v>33903023</v>
      </c>
      <c r="C37" s="41">
        <v>0</v>
      </c>
      <c r="D37" s="41">
        <v>1625.84</v>
      </c>
    </row>
    <row r="38" spans="1:4" ht="12.75">
      <c r="A38" s="39" t="s">
        <v>80</v>
      </c>
      <c r="B38" s="40">
        <v>33903024</v>
      </c>
      <c r="C38" s="41">
        <v>443.41</v>
      </c>
      <c r="D38" s="41">
        <v>2323.41</v>
      </c>
    </row>
    <row r="39" spans="1:4" ht="12.75">
      <c r="A39" s="39" t="s">
        <v>81</v>
      </c>
      <c r="B39" s="40">
        <v>33903025</v>
      </c>
      <c r="C39" s="41">
        <v>1749.1</v>
      </c>
      <c r="D39" s="41">
        <v>2334.1</v>
      </c>
    </row>
    <row r="40" spans="1:4" ht="12.75">
      <c r="A40" s="39" t="s">
        <v>82</v>
      </c>
      <c r="B40" s="40">
        <v>33903026</v>
      </c>
      <c r="C40" s="41">
        <v>0</v>
      </c>
      <c r="D40" s="41">
        <v>0</v>
      </c>
    </row>
    <row r="41" spans="1:4" ht="12.75">
      <c r="A41" s="39" t="s">
        <v>83</v>
      </c>
      <c r="B41" s="40">
        <v>33903027</v>
      </c>
      <c r="C41" s="41">
        <v>0</v>
      </c>
      <c r="D41" s="41">
        <v>462</v>
      </c>
    </row>
    <row r="42" spans="1:4" ht="12.75">
      <c r="A42" s="39" t="s">
        <v>84</v>
      </c>
      <c r="B42" s="40">
        <v>33903028</v>
      </c>
      <c r="C42" s="41">
        <v>0</v>
      </c>
      <c r="D42" s="41">
        <v>0</v>
      </c>
    </row>
    <row r="43" spans="1:4" ht="12.75">
      <c r="A43" s="39" t="s">
        <v>85</v>
      </c>
      <c r="B43" s="40">
        <v>33903029</v>
      </c>
      <c r="C43" s="41">
        <v>0</v>
      </c>
      <c r="D43" s="41">
        <v>0</v>
      </c>
    </row>
    <row r="44" spans="1:4" ht="12.75">
      <c r="A44" s="39" t="s">
        <v>86</v>
      </c>
      <c r="B44" s="40">
        <v>33903031</v>
      </c>
      <c r="C44" s="41">
        <v>0</v>
      </c>
      <c r="D44" s="41">
        <v>0</v>
      </c>
    </row>
    <row r="45" spans="1:4" ht="12.75">
      <c r="A45" s="39" t="s">
        <v>87</v>
      </c>
      <c r="B45" s="40">
        <v>33903033</v>
      </c>
      <c r="C45" s="41">
        <v>10011.14</v>
      </c>
      <c r="D45" s="41">
        <v>55058.71</v>
      </c>
    </row>
    <row r="46" spans="1:4" ht="12.75">
      <c r="A46" s="39" t="s">
        <v>88</v>
      </c>
      <c r="B46" s="40">
        <v>33903034</v>
      </c>
      <c r="C46" s="41">
        <v>0</v>
      </c>
      <c r="D46" s="41">
        <v>0</v>
      </c>
    </row>
    <row r="47" spans="1:4" ht="12.75">
      <c r="A47" s="39" t="s">
        <v>89</v>
      </c>
      <c r="B47" s="40">
        <v>33903097</v>
      </c>
      <c r="C47" s="41">
        <v>3744.25</v>
      </c>
      <c r="D47" s="41">
        <v>11742.21</v>
      </c>
    </row>
    <row r="48" spans="1:4" ht="12.75">
      <c r="A48" s="39" t="s">
        <v>90</v>
      </c>
      <c r="B48" s="40">
        <v>33903099</v>
      </c>
      <c r="C48" s="41">
        <v>0</v>
      </c>
      <c r="D48" s="41">
        <v>0</v>
      </c>
    </row>
    <row r="49" spans="1:4" ht="12.75">
      <c r="A49" s="39" t="s">
        <v>91</v>
      </c>
      <c r="B49" s="40">
        <v>33903301</v>
      </c>
      <c r="C49" s="41">
        <v>7200.57</v>
      </c>
      <c r="D49" s="41">
        <v>14959.58</v>
      </c>
    </row>
    <row r="50" spans="1:4" ht="12.75">
      <c r="A50" s="39" t="s">
        <v>92</v>
      </c>
      <c r="B50" s="40">
        <v>33903302</v>
      </c>
      <c r="C50" s="41">
        <v>8434.28</v>
      </c>
      <c r="D50" s="41">
        <v>53965.27</v>
      </c>
    </row>
    <row r="51" spans="1:4" ht="12.75">
      <c r="A51" s="39" t="s">
        <v>93</v>
      </c>
      <c r="B51" s="40">
        <v>33903303</v>
      </c>
      <c r="C51" s="41">
        <v>1994.61</v>
      </c>
      <c r="D51" s="41">
        <v>11967.49</v>
      </c>
    </row>
    <row r="52" spans="1:4" ht="12.75">
      <c r="A52" s="39" t="s">
        <v>94</v>
      </c>
      <c r="B52" s="40">
        <v>33903399</v>
      </c>
      <c r="C52" s="41">
        <v>0</v>
      </c>
      <c r="D52" s="41">
        <v>0</v>
      </c>
    </row>
    <row r="53" spans="1:4" ht="12.75">
      <c r="A53" s="39" t="s">
        <v>95</v>
      </c>
      <c r="B53" s="40">
        <v>33903602</v>
      </c>
      <c r="C53" s="41">
        <v>25424.86</v>
      </c>
      <c r="D53" s="41">
        <v>237997.46</v>
      </c>
    </row>
    <row r="54" spans="1:4" ht="12.75">
      <c r="A54" s="39" t="s">
        <v>96</v>
      </c>
      <c r="B54" s="40">
        <v>33903603</v>
      </c>
      <c r="C54" s="41">
        <v>0</v>
      </c>
      <c r="D54" s="41">
        <v>0</v>
      </c>
    </row>
    <row r="55" spans="1:4" ht="12.75">
      <c r="A55" s="39" t="s">
        <v>97</v>
      </c>
      <c r="B55" s="40">
        <v>33903605</v>
      </c>
      <c r="C55" s="41">
        <v>0</v>
      </c>
      <c r="D55" s="41">
        <v>0</v>
      </c>
    </row>
    <row r="56" spans="1:4" ht="12.75">
      <c r="A56" s="39" t="s">
        <v>98</v>
      </c>
      <c r="B56" s="40">
        <v>33903607</v>
      </c>
      <c r="C56" s="41">
        <v>0</v>
      </c>
      <c r="D56" s="41">
        <v>0</v>
      </c>
    </row>
    <row r="57" spans="1:4" ht="12.75">
      <c r="A57" s="39" t="s">
        <v>99</v>
      </c>
      <c r="B57" s="40">
        <v>33903608</v>
      </c>
      <c r="C57" s="41">
        <v>8834.96</v>
      </c>
      <c r="D57" s="41">
        <v>49283.15</v>
      </c>
    </row>
    <row r="58" spans="1:4" ht="12.75">
      <c r="A58" s="39" t="s">
        <v>100</v>
      </c>
      <c r="B58" s="40">
        <v>33903609</v>
      </c>
      <c r="C58" s="41">
        <v>0</v>
      </c>
      <c r="D58" s="41">
        <v>0</v>
      </c>
    </row>
    <row r="59" spans="1:4" ht="12.75">
      <c r="A59" s="39" t="s">
        <v>101</v>
      </c>
      <c r="B59" s="40">
        <v>33903697</v>
      </c>
      <c r="C59" s="41">
        <v>-220.78</v>
      </c>
      <c r="D59" s="41">
        <v>1779.22</v>
      </c>
    </row>
    <row r="60" spans="1:4" ht="12.75">
      <c r="A60" s="39" t="s">
        <v>102</v>
      </c>
      <c r="B60" s="40">
        <v>33903699</v>
      </c>
      <c r="C60" s="41">
        <v>0</v>
      </c>
      <c r="D60" s="41">
        <v>0</v>
      </c>
    </row>
    <row r="61" spans="1:4" ht="12.75">
      <c r="A61" s="39" t="s">
        <v>103</v>
      </c>
      <c r="B61" s="40">
        <v>33903701</v>
      </c>
      <c r="C61" s="41">
        <v>0</v>
      </c>
      <c r="D61" s="41">
        <v>0</v>
      </c>
    </row>
    <row r="62" spans="1:4" ht="12.75">
      <c r="A62" s="39" t="s">
        <v>104</v>
      </c>
      <c r="B62" s="40">
        <v>33903702</v>
      </c>
      <c r="C62" s="41">
        <v>0</v>
      </c>
      <c r="D62" s="41">
        <v>0</v>
      </c>
    </row>
    <row r="63" spans="1:4" ht="12.75">
      <c r="A63" s="39" t="s">
        <v>105</v>
      </c>
      <c r="B63" s="40">
        <v>33903704</v>
      </c>
      <c r="C63" s="41">
        <v>0</v>
      </c>
      <c r="D63" s="41">
        <v>0</v>
      </c>
    </row>
    <row r="64" spans="1:4" ht="12.75">
      <c r="A64" s="39" t="s">
        <v>106</v>
      </c>
      <c r="B64" s="40">
        <v>33903799</v>
      </c>
      <c r="C64" s="41">
        <v>0</v>
      </c>
      <c r="D64" s="41">
        <v>208</v>
      </c>
    </row>
    <row r="65" spans="1:4" ht="12.75">
      <c r="A65" s="39" t="s">
        <v>107</v>
      </c>
      <c r="B65" s="40">
        <v>33903901</v>
      </c>
      <c r="C65" s="41">
        <v>630</v>
      </c>
      <c r="D65" s="41">
        <v>2230</v>
      </c>
    </row>
    <row r="66" spans="1:4" ht="12.75">
      <c r="A66" s="39" t="s">
        <v>108</v>
      </c>
      <c r="B66" s="40">
        <v>33903902</v>
      </c>
      <c r="C66" s="41">
        <v>34905.36</v>
      </c>
      <c r="D66" s="41">
        <v>92175.04</v>
      </c>
    </row>
    <row r="67" spans="1:4" ht="12.75">
      <c r="A67" s="39" t="s">
        <v>109</v>
      </c>
      <c r="B67" s="40">
        <v>33903903</v>
      </c>
      <c r="C67" s="41">
        <v>0</v>
      </c>
      <c r="D67" s="41">
        <v>0</v>
      </c>
    </row>
    <row r="68" spans="1:4" ht="12.75">
      <c r="A68" s="39" t="s">
        <v>110</v>
      </c>
      <c r="B68" s="40">
        <v>33903904</v>
      </c>
      <c r="C68" s="41">
        <v>5269.38</v>
      </c>
      <c r="D68" s="41">
        <v>19383.88</v>
      </c>
    </row>
    <row r="69" spans="1:4" ht="12.75">
      <c r="A69" s="39" t="s">
        <v>111</v>
      </c>
      <c r="B69" s="40">
        <v>33903905</v>
      </c>
      <c r="C69" s="41">
        <v>0</v>
      </c>
      <c r="D69" s="41">
        <v>0</v>
      </c>
    </row>
    <row r="70" spans="1:4" ht="12.75">
      <c r="A70" s="39" t="s">
        <v>112</v>
      </c>
      <c r="B70" s="40">
        <v>33903906</v>
      </c>
      <c r="C70" s="41">
        <v>0</v>
      </c>
      <c r="D70" s="41">
        <v>202025.01</v>
      </c>
    </row>
    <row r="71" spans="1:4" ht="12.75">
      <c r="A71" s="39" t="s">
        <v>159</v>
      </c>
      <c r="B71" s="40">
        <v>33903907</v>
      </c>
      <c r="C71" s="41">
        <v>0</v>
      </c>
      <c r="D71" s="41">
        <v>61029.67</v>
      </c>
    </row>
    <row r="72" spans="1:4" ht="12.75">
      <c r="A72" s="39" t="s">
        <v>113</v>
      </c>
      <c r="B72" s="40">
        <v>33903908</v>
      </c>
      <c r="C72" s="41">
        <v>0</v>
      </c>
      <c r="D72" s="41">
        <v>0</v>
      </c>
    </row>
    <row r="73" spans="1:4" ht="12.75">
      <c r="A73" s="39" t="s">
        <v>114</v>
      </c>
      <c r="B73" s="40">
        <v>33903909</v>
      </c>
      <c r="C73" s="41">
        <v>0</v>
      </c>
      <c r="D73" s="41">
        <v>82529</v>
      </c>
    </row>
    <row r="74" spans="1:4" ht="12.75">
      <c r="A74" s="39" t="s">
        <v>115</v>
      </c>
      <c r="B74" s="40">
        <v>33903912</v>
      </c>
      <c r="C74" s="41">
        <v>400</v>
      </c>
      <c r="D74" s="41">
        <v>4750</v>
      </c>
    </row>
    <row r="75" spans="1:4" ht="12.75">
      <c r="A75" s="39" t="s">
        <v>116</v>
      </c>
      <c r="B75" s="40">
        <v>33903913</v>
      </c>
      <c r="C75" s="41">
        <v>3045</v>
      </c>
      <c r="D75" s="41">
        <v>5907.88</v>
      </c>
    </row>
    <row r="76" spans="1:4" ht="12.75">
      <c r="A76" s="39" t="s">
        <v>117</v>
      </c>
      <c r="B76" s="40">
        <v>33903914</v>
      </c>
      <c r="C76" s="41">
        <v>1847.5</v>
      </c>
      <c r="D76" s="41">
        <v>2860.04</v>
      </c>
    </row>
    <row r="77" spans="1:4" ht="12.75">
      <c r="A77" s="39" t="s">
        <v>118</v>
      </c>
      <c r="B77" s="40">
        <v>33903916</v>
      </c>
      <c r="C77" s="41">
        <v>0</v>
      </c>
      <c r="D77" s="41">
        <v>200</v>
      </c>
    </row>
    <row r="78" spans="1:4" ht="12.75">
      <c r="A78" s="39" t="s">
        <v>119</v>
      </c>
      <c r="B78" s="40">
        <v>33903917</v>
      </c>
      <c r="C78" s="41">
        <v>0</v>
      </c>
      <c r="D78" s="41">
        <v>0</v>
      </c>
    </row>
    <row r="79" spans="1:4" ht="12.75">
      <c r="A79" s="39" t="s">
        <v>120</v>
      </c>
      <c r="B79" s="40">
        <v>33903918</v>
      </c>
      <c r="C79" s="41">
        <v>2590.2</v>
      </c>
      <c r="D79" s="41">
        <v>9912.2</v>
      </c>
    </row>
    <row r="80" spans="1:4" ht="12.75">
      <c r="A80" s="39" t="s">
        <v>121</v>
      </c>
      <c r="B80" s="40">
        <v>33903919</v>
      </c>
      <c r="C80" s="41">
        <v>0</v>
      </c>
      <c r="D80" s="41">
        <v>0</v>
      </c>
    </row>
    <row r="81" spans="1:4" ht="12.75">
      <c r="A81" s="39" t="s">
        <v>122</v>
      </c>
      <c r="B81" s="40">
        <v>33903921</v>
      </c>
      <c r="C81" s="41">
        <v>3749.6</v>
      </c>
      <c r="D81" s="41">
        <v>14023.6</v>
      </c>
    </row>
    <row r="82" spans="1:4" ht="12.75">
      <c r="A82" s="39" t="s">
        <v>123</v>
      </c>
      <c r="B82" s="40">
        <v>33903922</v>
      </c>
      <c r="C82" s="41">
        <v>0</v>
      </c>
      <c r="D82" s="41">
        <v>0</v>
      </c>
    </row>
    <row r="83" spans="1:4" ht="12.75">
      <c r="A83" s="39" t="s">
        <v>124</v>
      </c>
      <c r="B83" s="40">
        <v>33903923</v>
      </c>
      <c r="C83" s="41">
        <v>0</v>
      </c>
      <c r="D83" s="41">
        <v>0</v>
      </c>
    </row>
    <row r="84" spans="1:4" ht="12.75">
      <c r="A84" s="39" t="s">
        <v>125</v>
      </c>
      <c r="B84" s="40">
        <v>33903924</v>
      </c>
      <c r="C84" s="41">
        <v>15315.43</v>
      </c>
      <c r="D84" s="41">
        <v>33389.66</v>
      </c>
    </row>
    <row r="85" spans="1:4" ht="12.75">
      <c r="A85" s="36" t="s">
        <v>126</v>
      </c>
      <c r="B85" s="40">
        <v>33903925</v>
      </c>
      <c r="C85" s="41">
        <v>2500</v>
      </c>
      <c r="D85" s="41">
        <v>7600</v>
      </c>
    </row>
    <row r="86" spans="1:4" ht="12.75">
      <c r="A86" s="39" t="s">
        <v>127</v>
      </c>
      <c r="B86" s="37">
        <v>33903926</v>
      </c>
      <c r="C86" s="38">
        <v>0</v>
      </c>
      <c r="D86" s="38">
        <v>609</v>
      </c>
    </row>
    <row r="87" spans="1:4" ht="12.75">
      <c r="A87" s="39" t="s">
        <v>128</v>
      </c>
      <c r="B87" s="40">
        <v>33903927</v>
      </c>
      <c r="C87" s="41">
        <v>946.09</v>
      </c>
      <c r="D87" s="41">
        <v>6799.52</v>
      </c>
    </row>
    <row r="88" spans="1:4" ht="12.75">
      <c r="A88" s="39" t="s">
        <v>129</v>
      </c>
      <c r="B88" s="40">
        <v>33903928</v>
      </c>
      <c r="C88" s="41">
        <v>0</v>
      </c>
      <c r="D88" s="41">
        <v>918.42</v>
      </c>
    </row>
    <row r="89" spans="1:4" ht="12.75">
      <c r="A89" s="39" t="s">
        <v>130</v>
      </c>
      <c r="B89" s="40">
        <v>33903929</v>
      </c>
      <c r="C89" s="41">
        <v>0</v>
      </c>
      <c r="D89" s="41">
        <v>0</v>
      </c>
    </row>
    <row r="90" spans="1:4" ht="12.75">
      <c r="A90" s="39" t="s">
        <v>131</v>
      </c>
      <c r="B90" s="40">
        <v>33903930</v>
      </c>
      <c r="C90" s="41">
        <v>3131.99</v>
      </c>
      <c r="D90" s="41">
        <v>14684.71</v>
      </c>
    </row>
    <row r="91" spans="1:4" ht="12.75">
      <c r="A91" s="39" t="s">
        <v>132</v>
      </c>
      <c r="B91" s="40">
        <v>33903931</v>
      </c>
      <c r="C91" s="41">
        <v>4805.01</v>
      </c>
      <c r="D91" s="41">
        <v>15112.77</v>
      </c>
    </row>
    <row r="92" spans="1:4" ht="12.75">
      <c r="A92" s="39" t="s">
        <v>133</v>
      </c>
      <c r="B92" s="40">
        <v>33903932</v>
      </c>
      <c r="C92" s="41">
        <v>325.42</v>
      </c>
      <c r="D92" s="41">
        <v>546.16</v>
      </c>
    </row>
    <row r="93" spans="1:4" ht="12.75">
      <c r="A93" s="39" t="s">
        <v>134</v>
      </c>
      <c r="B93" s="40">
        <v>33903933</v>
      </c>
      <c r="C93" s="41">
        <v>3270</v>
      </c>
      <c r="D93" s="41">
        <v>10415</v>
      </c>
    </row>
    <row r="94" spans="1:4" ht="12.75">
      <c r="A94" s="39" t="s">
        <v>135</v>
      </c>
      <c r="B94" s="40">
        <v>33903934</v>
      </c>
      <c r="C94" s="41">
        <v>0</v>
      </c>
      <c r="D94" s="41">
        <v>0</v>
      </c>
    </row>
    <row r="95" spans="1:4" ht="12.75">
      <c r="A95" s="39" t="s">
        <v>136</v>
      </c>
      <c r="B95" s="40">
        <v>33903935</v>
      </c>
      <c r="C95" s="41">
        <v>0</v>
      </c>
      <c r="D95" s="41">
        <v>0</v>
      </c>
    </row>
    <row r="96" spans="1:4" ht="12.75">
      <c r="A96" s="39" t="s">
        <v>137</v>
      </c>
      <c r="B96" s="40">
        <v>33903936</v>
      </c>
      <c r="C96" s="41">
        <v>7515.15</v>
      </c>
      <c r="D96" s="41">
        <v>28944.3</v>
      </c>
    </row>
    <row r="97" spans="1:4" ht="12.75">
      <c r="A97" s="39" t="s">
        <v>138</v>
      </c>
      <c r="B97" s="40">
        <v>33903937</v>
      </c>
      <c r="C97" s="41">
        <v>0</v>
      </c>
      <c r="D97" s="41">
        <v>0</v>
      </c>
    </row>
    <row r="98" spans="1:4" ht="12.75">
      <c r="A98" s="39" t="s">
        <v>139</v>
      </c>
      <c r="B98" s="40">
        <v>33903938</v>
      </c>
      <c r="C98" s="41">
        <v>0</v>
      </c>
      <c r="D98" s="41">
        <v>0</v>
      </c>
    </row>
    <row r="99" spans="1:4" ht="12.75">
      <c r="A99" s="39" t="s">
        <v>140</v>
      </c>
      <c r="B99" s="40">
        <v>33903939</v>
      </c>
      <c r="C99" s="41">
        <v>26238.9</v>
      </c>
      <c r="D99" s="41">
        <v>77040.3</v>
      </c>
    </row>
    <row r="100" spans="1:4" ht="12.75">
      <c r="A100" s="39" t="s">
        <v>141</v>
      </c>
      <c r="B100" s="40">
        <v>33903942</v>
      </c>
      <c r="C100" s="41">
        <v>0</v>
      </c>
      <c r="D100" s="41">
        <v>2460</v>
      </c>
    </row>
    <row r="101" spans="1:4" ht="12.75">
      <c r="A101" s="39" t="s">
        <v>142</v>
      </c>
      <c r="B101" s="40">
        <v>33903945</v>
      </c>
      <c r="C101" s="41">
        <v>0</v>
      </c>
      <c r="D101" s="41">
        <v>4000</v>
      </c>
    </row>
    <row r="102" spans="1:4" ht="12.75">
      <c r="A102" s="39" t="s">
        <v>143</v>
      </c>
      <c r="B102" s="40">
        <v>33903946</v>
      </c>
      <c r="C102" s="41">
        <v>0</v>
      </c>
      <c r="D102" s="41">
        <v>0</v>
      </c>
    </row>
    <row r="103" spans="1:4" ht="12.75">
      <c r="A103" s="39" t="s">
        <v>144</v>
      </c>
      <c r="B103" s="40">
        <v>33903947</v>
      </c>
      <c r="C103" s="41">
        <v>1800</v>
      </c>
      <c r="D103" s="41">
        <v>3190</v>
      </c>
    </row>
    <row r="104" spans="1:4" ht="12.75">
      <c r="A104" s="39" t="s">
        <v>145</v>
      </c>
      <c r="B104" s="40">
        <v>33903948</v>
      </c>
      <c r="C104" s="41">
        <v>10177.4</v>
      </c>
      <c r="D104" s="41">
        <v>22513.45</v>
      </c>
    </row>
    <row r="105" spans="1:4" ht="12.75">
      <c r="A105" s="39" t="s">
        <v>146</v>
      </c>
      <c r="B105" s="40">
        <v>33903949</v>
      </c>
      <c r="C105" s="41">
        <v>800</v>
      </c>
      <c r="D105" s="41">
        <v>3658.48</v>
      </c>
    </row>
    <row r="106" spans="1:4" ht="12.75">
      <c r="A106" s="39" t="s">
        <v>147</v>
      </c>
      <c r="B106" s="40">
        <v>33903997</v>
      </c>
      <c r="C106" s="41">
        <v>2000</v>
      </c>
      <c r="D106" s="41">
        <v>9585.63</v>
      </c>
    </row>
    <row r="107" spans="1:4" ht="12.75">
      <c r="A107" s="39" t="s">
        <v>148</v>
      </c>
      <c r="B107" s="40">
        <v>33903999</v>
      </c>
      <c r="C107" s="41">
        <v>29549.72</v>
      </c>
      <c r="D107" s="41">
        <v>105326.37</v>
      </c>
    </row>
    <row r="108" spans="1:4" ht="12.75">
      <c r="A108" s="39" t="s">
        <v>157</v>
      </c>
      <c r="B108" s="40">
        <v>33904199</v>
      </c>
      <c r="C108" s="41">
        <v>2000</v>
      </c>
      <c r="D108" s="41">
        <v>5750</v>
      </c>
    </row>
    <row r="109" spans="1:4" ht="12.75">
      <c r="A109" s="39" t="s">
        <v>149</v>
      </c>
      <c r="B109" s="40">
        <v>33904701</v>
      </c>
      <c r="C109" s="41">
        <v>87168.78</v>
      </c>
      <c r="D109" s="41">
        <v>351737.67</v>
      </c>
    </row>
    <row r="110" spans="1:4" ht="12.75">
      <c r="A110" s="43" t="s">
        <v>150</v>
      </c>
      <c r="B110" s="42">
        <v>33907103</v>
      </c>
      <c r="C110" s="41">
        <v>0</v>
      </c>
      <c r="D110" s="41">
        <v>0</v>
      </c>
    </row>
    <row r="111" spans="1:4" ht="12.75">
      <c r="A111" s="43" t="s">
        <v>151</v>
      </c>
      <c r="B111" s="42">
        <v>33909201</v>
      </c>
      <c r="C111" s="41">
        <v>0</v>
      </c>
      <c r="D111" s="41">
        <v>0</v>
      </c>
    </row>
    <row r="112" spans="1:4" ht="12.75">
      <c r="A112" s="43" t="s">
        <v>152</v>
      </c>
      <c r="B112" s="42">
        <v>33909206</v>
      </c>
      <c r="C112" s="41">
        <v>0</v>
      </c>
      <c r="D112" s="41">
        <v>0</v>
      </c>
    </row>
    <row r="113" spans="1:4" ht="12.75">
      <c r="A113" s="39" t="s">
        <v>153</v>
      </c>
      <c r="B113" s="40">
        <v>33909213</v>
      </c>
      <c r="C113" s="41">
        <v>0</v>
      </c>
      <c r="D113" s="41">
        <v>0</v>
      </c>
    </row>
    <row r="114" spans="1:4" ht="12.75">
      <c r="A114" s="39" t="s">
        <v>154</v>
      </c>
      <c r="B114" s="40">
        <v>33909220</v>
      </c>
      <c r="C114" s="41">
        <v>0</v>
      </c>
      <c r="D114" s="41">
        <v>2140</v>
      </c>
    </row>
    <row r="115" spans="1:4" ht="12.75">
      <c r="A115" s="39" t="s">
        <v>155</v>
      </c>
      <c r="B115" s="40">
        <v>33909225</v>
      </c>
      <c r="C115" s="41">
        <v>0</v>
      </c>
      <c r="D115" s="41">
        <v>946.4</v>
      </c>
    </row>
    <row r="116" spans="1:4" ht="12.75">
      <c r="A116" s="39" t="s">
        <v>158</v>
      </c>
      <c r="B116" s="40">
        <v>33909299</v>
      </c>
      <c r="C116" s="41">
        <v>4358.44</v>
      </c>
      <c r="D116" s="41">
        <v>16215.24</v>
      </c>
    </row>
    <row r="117" spans="1:4" ht="12.75">
      <c r="A117" s="39" t="s">
        <v>156</v>
      </c>
      <c r="B117" s="44">
        <v>44905100</v>
      </c>
      <c r="C117" s="45">
        <v>0</v>
      </c>
      <c r="D117" s="45">
        <v>15474.4</v>
      </c>
    </row>
    <row r="118" spans="1:4" ht="12.75">
      <c r="A118" s="39" t="s">
        <v>4</v>
      </c>
      <c r="B118" s="40">
        <v>44905200</v>
      </c>
      <c r="C118" s="41">
        <v>6970.53</v>
      </c>
      <c r="D118" s="41">
        <v>47939.8</v>
      </c>
    </row>
  </sheetData>
  <mergeCells count="2">
    <mergeCell ref="A1:B1"/>
    <mergeCell ref="A2:B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3" sqref="A3:D3"/>
    </sheetView>
  </sheetViews>
  <sheetFormatPr defaultColWidth="9.140625" defaultRowHeight="12.75"/>
  <cols>
    <col min="1" max="1" width="7.00390625" style="1" customWidth="1"/>
    <col min="2" max="2" width="40.00390625" style="1" customWidth="1"/>
    <col min="3" max="3" width="15.00390625" style="24" bestFit="1" customWidth="1"/>
    <col min="4" max="4" width="16.28125" style="1" bestFit="1" customWidth="1"/>
    <col min="5" max="16384" width="9.140625" style="1" customWidth="1"/>
  </cols>
  <sheetData>
    <row r="1" spans="1:4" ht="11.25">
      <c r="A1" s="25" t="s">
        <v>37</v>
      </c>
      <c r="B1" s="25"/>
      <c r="C1" s="25"/>
      <c r="D1" s="25"/>
    </row>
    <row r="2" spans="1:4" ht="11.25">
      <c r="A2" s="25" t="s">
        <v>160</v>
      </c>
      <c r="B2" s="25"/>
      <c r="C2" s="25"/>
      <c r="D2" s="25"/>
    </row>
    <row r="3" spans="1:4" ht="11.25">
      <c r="A3" s="25" t="s">
        <v>38</v>
      </c>
      <c r="B3" s="25"/>
      <c r="C3" s="25"/>
      <c r="D3" s="25"/>
    </row>
    <row r="5" spans="2:3" ht="11.25">
      <c r="B5" s="2" t="s">
        <v>23</v>
      </c>
      <c r="C5" s="4">
        <v>2472229.63</v>
      </c>
    </row>
    <row r="6" spans="2:3" ht="11.25">
      <c r="B6" s="2" t="s">
        <v>25</v>
      </c>
      <c r="C6" s="3">
        <v>8951429.91</v>
      </c>
    </row>
    <row r="7" spans="2:3" ht="11.25">
      <c r="B7" s="2" t="s">
        <v>41</v>
      </c>
      <c r="C7" s="3">
        <v>9174.04</v>
      </c>
    </row>
    <row r="8" spans="2:4" ht="11.25">
      <c r="B8" s="2" t="s">
        <v>36</v>
      </c>
      <c r="C8" s="3">
        <v>92944.45</v>
      </c>
      <c r="D8" s="24"/>
    </row>
    <row r="9" spans="2:4" ht="11.25">
      <c r="B9" s="2" t="s">
        <v>27</v>
      </c>
      <c r="C9" s="4">
        <f>SUM(C5:C8)</f>
        <v>11525778.029999997</v>
      </c>
      <c r="D9" s="24"/>
    </row>
    <row r="10" spans="2:4" ht="11.25">
      <c r="B10" s="2" t="s">
        <v>34</v>
      </c>
      <c r="C10" s="4">
        <v>-1056165.44</v>
      </c>
      <c r="D10" s="24"/>
    </row>
    <row r="11" spans="2:4" ht="11.25">
      <c r="B11" s="2" t="s">
        <v>24</v>
      </c>
      <c r="C11" s="3">
        <f>C19</f>
        <v>6257152.6</v>
      </c>
      <c r="D11" s="24"/>
    </row>
    <row r="12" spans="2:4" ht="11.25">
      <c r="B12" s="2" t="s">
        <v>26</v>
      </c>
      <c r="C12" s="3">
        <f>SUM(C29+C41)</f>
        <v>603149.8200000001</v>
      </c>
      <c r="D12" s="24"/>
    </row>
    <row r="13" spans="2:4" ht="11.25">
      <c r="B13" s="2" t="s">
        <v>33</v>
      </c>
      <c r="C13" s="3">
        <f>SUM(C10:C12)</f>
        <v>5804136.98</v>
      </c>
      <c r="D13" s="24"/>
    </row>
    <row r="14" spans="2:4" ht="11.25">
      <c r="B14" s="2" t="s">
        <v>35</v>
      </c>
      <c r="C14" s="3">
        <v>1261368.63</v>
      </c>
      <c r="D14" s="24"/>
    </row>
    <row r="15" spans="2:4" ht="11.25">
      <c r="B15" s="2" t="s">
        <v>29</v>
      </c>
      <c r="C15" s="4">
        <f>SUM(C13:C14)</f>
        <v>7065505.61</v>
      </c>
      <c r="D15" s="24"/>
    </row>
    <row r="16" spans="2:3" ht="11.25">
      <c r="B16" s="2" t="s">
        <v>28</v>
      </c>
      <c r="C16" s="3">
        <f>SUM(C9-C15)</f>
        <v>4460272.419999997</v>
      </c>
    </row>
    <row r="17" spans="1:4" ht="11.25">
      <c r="A17" s="5" t="s">
        <v>0</v>
      </c>
      <c r="B17" s="6" t="s">
        <v>1</v>
      </c>
      <c r="C17" s="7" t="s">
        <v>18</v>
      </c>
      <c r="D17" s="5" t="s">
        <v>19</v>
      </c>
    </row>
    <row r="18" spans="1:4" ht="11.25">
      <c r="A18" s="8">
        <v>3</v>
      </c>
      <c r="B18" s="8" t="s">
        <v>30</v>
      </c>
      <c r="C18" s="9">
        <f>SUM(C19+C28)</f>
        <v>6853331.89</v>
      </c>
      <c r="D18" s="10">
        <f>SUM(D19+D28)</f>
        <v>29902769.65</v>
      </c>
    </row>
    <row r="19" spans="1:4" ht="11.25">
      <c r="A19" s="8">
        <v>31</v>
      </c>
      <c r="B19" s="8" t="s">
        <v>2</v>
      </c>
      <c r="C19" s="9">
        <f>SUM(C21:C25)</f>
        <v>6257152.6</v>
      </c>
      <c r="D19" s="10">
        <f>SUM(D21:D25)</f>
        <v>27318949.819999997</v>
      </c>
    </row>
    <row r="20" spans="1:4" ht="11.25">
      <c r="A20" s="8">
        <v>3190</v>
      </c>
      <c r="B20" s="8" t="s">
        <v>3</v>
      </c>
      <c r="C20" s="9">
        <f>SUM(C21:C25)</f>
        <v>6257152.6</v>
      </c>
      <c r="D20" s="10">
        <f>SUM(D21:D25)</f>
        <v>27318949.819999997</v>
      </c>
    </row>
    <row r="21" spans="1:4" ht="11.25">
      <c r="A21" s="11">
        <v>319004</v>
      </c>
      <c r="B21" s="11" t="s">
        <v>7</v>
      </c>
      <c r="C21" s="12">
        <v>275469.8</v>
      </c>
      <c r="D21" s="13">
        <v>752873.21</v>
      </c>
    </row>
    <row r="22" spans="1:4" ht="11.25">
      <c r="A22" s="11">
        <v>319009</v>
      </c>
      <c r="B22" s="11" t="s">
        <v>8</v>
      </c>
      <c r="C22" s="12">
        <v>2105.03</v>
      </c>
      <c r="D22" s="13">
        <v>12712.14</v>
      </c>
    </row>
    <row r="23" spans="1:4" ht="11.25">
      <c r="A23" s="11">
        <v>319011</v>
      </c>
      <c r="B23" s="11" t="s">
        <v>9</v>
      </c>
      <c r="C23" s="12">
        <v>5744060.84</v>
      </c>
      <c r="D23" s="13">
        <v>25400488.58</v>
      </c>
    </row>
    <row r="24" spans="1:4" ht="11.25">
      <c r="A24" s="11">
        <v>319013</v>
      </c>
      <c r="B24" s="11" t="s">
        <v>10</v>
      </c>
      <c r="C24" s="12">
        <v>151856.18</v>
      </c>
      <c r="D24" s="13">
        <v>689699.56</v>
      </c>
    </row>
    <row r="25" spans="1:4" ht="11.25">
      <c r="A25" s="11">
        <v>319016</v>
      </c>
      <c r="B25" s="11" t="s">
        <v>11</v>
      </c>
      <c r="C25" s="12">
        <v>83660.75</v>
      </c>
      <c r="D25" s="13">
        <v>463176.33</v>
      </c>
    </row>
    <row r="26" spans="1:4" ht="11.25">
      <c r="A26" s="11"/>
      <c r="B26" s="11"/>
      <c r="C26" s="12"/>
      <c r="D26" s="13"/>
    </row>
    <row r="27" spans="1:4" ht="11.25">
      <c r="A27" s="11"/>
      <c r="B27" s="11"/>
      <c r="C27" s="12"/>
      <c r="D27" s="13"/>
    </row>
    <row r="28" spans="1:4" ht="11.25">
      <c r="A28" s="8">
        <v>33</v>
      </c>
      <c r="B28" s="8" t="s">
        <v>31</v>
      </c>
      <c r="C28" s="9">
        <f>SUM(C30:C39)</f>
        <v>596179.29</v>
      </c>
      <c r="D28" s="10">
        <f>SUM(D30:D39)</f>
        <v>2583819.83</v>
      </c>
    </row>
    <row r="29" spans="1:4" ht="11.25">
      <c r="A29" s="8">
        <v>3390</v>
      </c>
      <c r="B29" s="8" t="s">
        <v>3</v>
      </c>
      <c r="C29" s="9">
        <f>SUM(C30:C39)</f>
        <v>596179.29</v>
      </c>
      <c r="D29" s="10">
        <f>SUM(D30:D39)</f>
        <v>2583819.83</v>
      </c>
    </row>
    <row r="30" spans="1:4" ht="11.25">
      <c r="A30" s="11">
        <v>339014</v>
      </c>
      <c r="B30" s="11" t="s">
        <v>12</v>
      </c>
      <c r="C30" s="12">
        <v>5999.57</v>
      </c>
      <c r="D30" s="13">
        <v>23995.39</v>
      </c>
    </row>
    <row r="31" spans="1:4" ht="11.25">
      <c r="A31" s="11">
        <v>339018</v>
      </c>
      <c r="B31" s="11" t="s">
        <v>21</v>
      </c>
      <c r="C31" s="12">
        <v>216082.7</v>
      </c>
      <c r="D31" s="13">
        <v>745679.36</v>
      </c>
    </row>
    <row r="32" spans="1:4" ht="11.25">
      <c r="A32" s="11">
        <v>339030</v>
      </c>
      <c r="B32" s="11" t="s">
        <v>13</v>
      </c>
      <c r="C32" s="12">
        <v>68089.15</v>
      </c>
      <c r="D32" s="13">
        <v>223375.51</v>
      </c>
    </row>
    <row r="33" spans="1:4" ht="11.25">
      <c r="A33" s="11">
        <v>339033</v>
      </c>
      <c r="B33" s="11" t="s">
        <v>14</v>
      </c>
      <c r="C33" s="12">
        <v>17629.46</v>
      </c>
      <c r="D33" s="13">
        <v>80892.34</v>
      </c>
    </row>
    <row r="34" spans="1:4" ht="11.25">
      <c r="A34" s="11">
        <v>339036</v>
      </c>
      <c r="B34" s="11" t="s">
        <v>15</v>
      </c>
      <c r="C34" s="12">
        <v>34039.04</v>
      </c>
      <c r="D34" s="13">
        <v>289059.83</v>
      </c>
    </row>
    <row r="35" spans="1:4" ht="11.25">
      <c r="A35" s="11">
        <v>339037</v>
      </c>
      <c r="B35" s="11" t="s">
        <v>39</v>
      </c>
      <c r="C35" s="12">
        <v>0</v>
      </c>
      <c r="D35" s="13">
        <v>208</v>
      </c>
    </row>
    <row r="36" spans="1:4" ht="11.25">
      <c r="A36" s="11">
        <v>339039</v>
      </c>
      <c r="B36" s="11" t="s">
        <v>16</v>
      </c>
      <c r="C36" s="12">
        <v>160812.15</v>
      </c>
      <c r="D36" s="13">
        <v>843820.09</v>
      </c>
    </row>
    <row r="37" spans="1:4" ht="11.25">
      <c r="A37" s="11">
        <v>339041</v>
      </c>
      <c r="B37" s="14" t="s">
        <v>22</v>
      </c>
      <c r="C37" s="15">
        <v>2000</v>
      </c>
      <c r="D37" s="13">
        <v>5750</v>
      </c>
    </row>
    <row r="38" spans="1:4" ht="11.25">
      <c r="A38" s="11">
        <v>339047</v>
      </c>
      <c r="B38" s="14" t="s">
        <v>40</v>
      </c>
      <c r="C38" s="15">
        <v>87168.78</v>
      </c>
      <c r="D38" s="13">
        <v>351737.67</v>
      </c>
    </row>
    <row r="39" spans="1:4" ht="11.25">
      <c r="A39" s="11">
        <v>339092</v>
      </c>
      <c r="B39" s="14" t="s">
        <v>17</v>
      </c>
      <c r="C39" s="15">
        <v>4358.44</v>
      </c>
      <c r="D39" s="13">
        <v>19301.64</v>
      </c>
    </row>
    <row r="40" spans="1:4" ht="11.25">
      <c r="A40" s="11"/>
      <c r="B40" s="14"/>
      <c r="C40" s="15"/>
      <c r="D40" s="16"/>
    </row>
    <row r="41" spans="1:4" ht="11.25">
      <c r="A41" s="8">
        <v>4</v>
      </c>
      <c r="B41" s="17" t="s">
        <v>32</v>
      </c>
      <c r="C41" s="18">
        <f>SUM(C44+C45)</f>
        <v>6970.53</v>
      </c>
      <c r="D41" s="19">
        <f>SUM(D44+D45)</f>
        <v>63414.200000000004</v>
      </c>
    </row>
    <row r="42" spans="1:4" ht="11.25">
      <c r="A42" s="8">
        <v>44</v>
      </c>
      <c r="B42" s="17" t="s">
        <v>4</v>
      </c>
      <c r="C42" s="18">
        <f>SUM(C44:C45)</f>
        <v>6970.53</v>
      </c>
      <c r="D42" s="19">
        <f>SUM(D44:D45)</f>
        <v>63414.200000000004</v>
      </c>
    </row>
    <row r="43" spans="1:4" ht="11.25">
      <c r="A43" s="8">
        <v>4490</v>
      </c>
      <c r="B43" s="17" t="s">
        <v>3</v>
      </c>
      <c r="C43" s="18">
        <f>SUM(C44:C45)</f>
        <v>6970.53</v>
      </c>
      <c r="D43" s="19">
        <f>SUM(D44:D45)</f>
        <v>63414.200000000004</v>
      </c>
    </row>
    <row r="44" spans="1:4" ht="11.25">
      <c r="A44" s="11">
        <v>449051</v>
      </c>
      <c r="B44" s="14" t="s">
        <v>5</v>
      </c>
      <c r="C44" s="15">
        <v>0</v>
      </c>
      <c r="D44" s="16">
        <v>15474.4</v>
      </c>
    </row>
    <row r="45" spans="1:4" ht="11.25">
      <c r="A45" s="11">
        <v>449052</v>
      </c>
      <c r="B45" s="14" t="s">
        <v>6</v>
      </c>
      <c r="C45" s="15">
        <v>6970.53</v>
      </c>
      <c r="D45" s="16">
        <v>47939.8</v>
      </c>
    </row>
    <row r="46" spans="1:4" ht="11.25">
      <c r="A46" s="11"/>
      <c r="B46" s="14"/>
      <c r="C46" s="15"/>
      <c r="D46" s="16"/>
    </row>
    <row r="47" spans="1:4" ht="11.25">
      <c r="A47" s="20"/>
      <c r="B47" s="21" t="s">
        <v>20</v>
      </c>
      <c r="C47" s="22">
        <f>SUM(C18+C41)</f>
        <v>6860302.42</v>
      </c>
      <c r="D47" s="23">
        <f>SUM(D18+D41)</f>
        <v>29966183.849999998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ELISA WEIRICH</dc:creator>
  <cp:keywords/>
  <dc:description/>
  <cp:lastModifiedBy>SEFA</cp:lastModifiedBy>
  <cp:lastPrinted>2003-10-07T17:09:47Z</cp:lastPrinted>
  <dcterms:created xsi:type="dcterms:W3CDTF">2002-02-14T19:21:31Z</dcterms:created>
  <dcterms:modified xsi:type="dcterms:W3CDTF">2003-10-07T17:11:19Z</dcterms:modified>
  <cp:category/>
  <cp:version/>
  <cp:contentType/>
  <cp:contentStatus/>
</cp:coreProperties>
</file>