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</sheets>
  <definedNames/>
  <calcPr fullCalcOnLoad="1"/>
</workbook>
</file>

<file path=xl/sharedStrings.xml><?xml version="1.0" encoding="utf-8"?>
<sst xmlns="http://schemas.openxmlformats.org/spreadsheetml/2006/main" count="440" uniqueCount="46">
  <si>
    <t>UNIVERSIDADE ESTADUAL DO OESTE DO PARANÁ</t>
  </si>
  <si>
    <t>ÁREA DE INFORMAÇÕES</t>
  </si>
  <si>
    <t>Ciências Biológicas e da Saúde</t>
  </si>
  <si>
    <t>Ciências Médicas e Farmacêuticas</t>
  </si>
  <si>
    <t>Ciências Exatas e Tecnológicas</t>
  </si>
  <si>
    <t>Ciências Sociais Aplicadas</t>
  </si>
  <si>
    <t>Educação, Comunicação e Artes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</si>
  <si>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</si>
  <si>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</si>
  <si>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</si>
  <si>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</si>
  <si>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</si>
  <si>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</si>
  <si>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</si>
  <si>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</si>
  <si>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</si>
  <si>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</si>
  <si>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Estatística de Docentes por Regime de Trabalho</t>
  </si>
  <si>
    <t>CAMPUS DE CASCAVEL</t>
  </si>
  <si>
    <t>Dados de Janeiro de 2011 (último dia útil do mês)</t>
  </si>
  <si>
    <t>Dados de Fevereiro de 2011 (último dia útil do mês)</t>
  </si>
  <si>
    <t>Dados de Março de 2011 (último dia útil do mês)</t>
  </si>
  <si>
    <t>Efetivos</t>
  </si>
  <si>
    <t>Temporários</t>
  </si>
  <si>
    <t>Total</t>
  </si>
  <si>
    <t>Total             EF + CRES</t>
  </si>
  <si>
    <t>C/H Efetivos</t>
  </si>
  <si>
    <t>C/H Temporários</t>
  </si>
  <si>
    <t>Total C.H.</t>
  </si>
  <si>
    <t>Total Cascavel</t>
  </si>
  <si>
    <t>Total Foz do Iguaçu</t>
  </si>
  <si>
    <t>Total Francisco Beltrão</t>
  </si>
  <si>
    <t>Total Marechal Cândido Rondon</t>
  </si>
  <si>
    <t>Total Toledo</t>
  </si>
  <si>
    <t>Total UNIOESTE</t>
  </si>
  <si>
    <t>Campus/Centros</t>
  </si>
  <si>
    <t>Dados de Abril de 2011 (último dia útil do mês)</t>
  </si>
  <si>
    <t>PRÓ-REITORIA DE PLANEJAMENTO</t>
  </si>
  <si>
    <t>Fonte: Pró-Reitoria de Planejamento</t>
  </si>
  <si>
    <t>Dados de Maio de 2011 (último dia útil do mês)</t>
  </si>
  <si>
    <t>TIDE</t>
  </si>
  <si>
    <t>Dados de Junho de 2011 (último dia útil do mês)</t>
  </si>
  <si>
    <t>Dados de Julho de 2011 (último dia útil do mês)</t>
  </si>
  <si>
    <t>Dados de Agosto de 2011 (último dia útil do mês)</t>
  </si>
  <si>
    <t>Dados de Setembro de 2011 (último dia útil do mês)</t>
  </si>
  <si>
    <t>Dados de Outubro de 2011 (último dia útil do mês)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</si>
</sst>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43" fillId="33" borderId="16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3" sqref="A3:R3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19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20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102</v>
      </c>
      <c r="C9" s="11">
        <v>23</v>
      </c>
      <c r="D9" s="11">
        <v>10</v>
      </c>
      <c r="E9" s="11">
        <v>4</v>
      </c>
      <c r="F9" s="11">
        <v>0</v>
      </c>
      <c r="G9" s="11">
        <f>SUM(B9:F9)</f>
        <v>139</v>
      </c>
      <c r="H9" s="11">
        <v>3</v>
      </c>
      <c r="I9" s="11">
        <v>5</v>
      </c>
      <c r="J9" s="11">
        <v>10</v>
      </c>
      <c r="K9" s="11">
        <v>1</v>
      </c>
      <c r="L9" s="11">
        <v>0</v>
      </c>
      <c r="M9" s="12">
        <f>SUM(H9:L9)</f>
        <v>19</v>
      </c>
      <c r="N9" s="12">
        <f>G9+M9</f>
        <v>158</v>
      </c>
      <c r="O9" s="4">
        <f>B9*$C$7+C9*$C$7+D9*$D$7+E9*$E$7+F9*$F$7</f>
        <v>5288</v>
      </c>
      <c r="P9" s="4">
        <f>H9*$I$7+I9*$I$7+J9*$J$7+K9*$K$7+L9*$L$7</f>
        <v>572</v>
      </c>
      <c r="Q9" s="4">
        <f>SUM(O9:P9)</f>
        <v>5860</v>
      </c>
      <c r="R9" s="13"/>
    </row>
    <row r="10" spans="1:18" ht="12.75">
      <c r="A10" s="10" t="s">
        <v>3</v>
      </c>
      <c r="B10" s="10">
        <v>45</v>
      </c>
      <c r="C10" s="11">
        <v>34</v>
      </c>
      <c r="D10" s="11">
        <v>34</v>
      </c>
      <c r="E10" s="11">
        <v>7</v>
      </c>
      <c r="F10" s="11">
        <v>2</v>
      </c>
      <c r="G10" s="11">
        <f>SUM(B10:F10)</f>
        <v>122</v>
      </c>
      <c r="H10" s="11">
        <v>1</v>
      </c>
      <c r="I10" s="11">
        <v>0</v>
      </c>
      <c r="J10" s="11">
        <v>9</v>
      </c>
      <c r="K10" s="11">
        <v>1</v>
      </c>
      <c r="L10" s="11">
        <v>0</v>
      </c>
      <c r="M10" s="12">
        <f>SUM(H10:L10)</f>
        <v>11</v>
      </c>
      <c r="N10" s="12">
        <f>G10+M10</f>
        <v>133</v>
      </c>
      <c r="O10" s="4">
        <f>B10*$C$7+C10*$C$7+D10*$D$7+E10*$E$7+F10*$F$7</f>
        <v>4078</v>
      </c>
      <c r="P10" s="4">
        <f>H10*$I$7+I10*$I$7+J10*$J$7+K10*$K$7+L10*$L$7</f>
        <v>268</v>
      </c>
      <c r="Q10" s="4">
        <f>SUM(O10:P10)</f>
        <v>4346</v>
      </c>
      <c r="R10" s="13"/>
    </row>
    <row r="11" spans="1:18" ht="12.75">
      <c r="A11" s="10" t="s">
        <v>4</v>
      </c>
      <c r="B11" s="10">
        <v>74</v>
      </c>
      <c r="C11" s="11">
        <v>6</v>
      </c>
      <c r="D11" s="11">
        <v>2</v>
      </c>
      <c r="E11" s="11">
        <v>0</v>
      </c>
      <c r="F11" s="11">
        <v>1</v>
      </c>
      <c r="G11" s="11">
        <f>SUM(B11:F11)</f>
        <v>83</v>
      </c>
      <c r="H11" s="11">
        <v>3</v>
      </c>
      <c r="I11" s="11">
        <v>1</v>
      </c>
      <c r="J11" s="11">
        <v>2</v>
      </c>
      <c r="K11" s="11">
        <v>0</v>
      </c>
      <c r="L11" s="11">
        <v>0</v>
      </c>
      <c r="M11" s="12">
        <f>SUM(H11:L11)</f>
        <v>6</v>
      </c>
      <c r="N11" s="12">
        <f>G11+M11</f>
        <v>89</v>
      </c>
      <c r="O11" s="4">
        <f>B11*$C$7+C11*$C$7+D11*$D$7+E11*$E$7+F11*$F$7</f>
        <v>3257</v>
      </c>
      <c r="P11" s="4">
        <f>H11*$I$7+I11*$I$7+J11*$J$7+K11*$K$7+L11*$L$7</f>
        <v>208</v>
      </c>
      <c r="Q11" s="4">
        <f>SUM(O11:P11)</f>
        <v>3465</v>
      </c>
      <c r="R11" s="13"/>
    </row>
    <row r="12" spans="1:18" ht="12.75">
      <c r="A12" s="10" t="s">
        <v>5</v>
      </c>
      <c r="B12" s="10">
        <v>29</v>
      </c>
      <c r="C12" s="11">
        <v>3</v>
      </c>
      <c r="D12" s="11">
        <v>5</v>
      </c>
      <c r="E12" s="11">
        <v>0</v>
      </c>
      <c r="F12" s="11">
        <v>0</v>
      </c>
      <c r="G12" s="11">
        <f>SUM(B12:F12)</f>
        <v>37</v>
      </c>
      <c r="H12" s="11">
        <v>0</v>
      </c>
      <c r="I12" s="11">
        <v>0</v>
      </c>
      <c r="J12" s="11">
        <v>10</v>
      </c>
      <c r="K12" s="11">
        <v>0</v>
      </c>
      <c r="L12" s="11">
        <v>0</v>
      </c>
      <c r="M12" s="12">
        <f>SUM(H12:L12)</f>
        <v>10</v>
      </c>
      <c r="N12" s="12">
        <f>G12+M12</f>
        <v>47</v>
      </c>
      <c r="O12" s="4">
        <f>B12*$C$7+C12*$C$7+D12*$D$7+E12*$E$7+F12*$F$7</f>
        <v>1400</v>
      </c>
      <c r="P12" s="4">
        <f>H12*$I$7+I12*$I$7+J12*$J$7+K12*$K$7+L12*$L$7</f>
        <v>240</v>
      </c>
      <c r="Q12" s="4">
        <f>SUM(O12:P12)</f>
        <v>1640</v>
      </c>
      <c r="R12" s="13"/>
    </row>
    <row r="13" spans="1:18" ht="12.75">
      <c r="A13" s="10" t="s">
        <v>6</v>
      </c>
      <c r="B13" s="10">
        <v>63</v>
      </c>
      <c r="C13" s="11">
        <v>5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9</v>
      </c>
      <c r="I13" s="11">
        <v>2</v>
      </c>
      <c r="J13" s="11">
        <v>5</v>
      </c>
      <c r="K13" s="11">
        <v>0</v>
      </c>
      <c r="L13" s="11">
        <v>0</v>
      </c>
      <c r="M13" s="12">
        <f>SUM(H13:L13)</f>
        <v>16</v>
      </c>
      <c r="N13" s="12">
        <f>G13+M13</f>
        <v>84</v>
      </c>
      <c r="O13" s="4">
        <f>B13*$C$7+C13*$C$7+D13*$D$7+E13*$E$7+F13*$F$7</f>
        <v>2720</v>
      </c>
      <c r="P13" s="4">
        <f>H13*$I$7+I13*$I$7+J13*$J$7+K13*$K$7+L13*$L$7</f>
        <v>560</v>
      </c>
      <c r="Q13" s="4">
        <f>SUM(O13:P13)</f>
        <v>3280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313</v>
      </c>
      <c r="C14" s="8">
        <f t="shared" si="0"/>
        <v>71</v>
      </c>
      <c r="D14" s="8">
        <f t="shared" si="0"/>
        <v>51</v>
      </c>
      <c r="E14" s="8">
        <f t="shared" si="0"/>
        <v>11</v>
      </c>
      <c r="F14" s="8">
        <f t="shared" si="0"/>
        <v>3</v>
      </c>
      <c r="G14" s="8">
        <f t="shared" si="0"/>
        <v>449</v>
      </c>
      <c r="H14" s="8">
        <f t="shared" si="0"/>
        <v>16</v>
      </c>
      <c r="I14" s="8">
        <f t="shared" si="0"/>
        <v>8</v>
      </c>
      <c r="J14" s="8">
        <f t="shared" si="0"/>
        <v>36</v>
      </c>
      <c r="K14" s="8">
        <f t="shared" si="0"/>
        <v>2</v>
      </c>
      <c r="L14" s="8">
        <f t="shared" si="0"/>
        <v>0</v>
      </c>
      <c r="M14" s="8">
        <f t="shared" si="0"/>
        <v>62</v>
      </c>
      <c r="N14" s="8">
        <f t="shared" si="0"/>
        <v>511</v>
      </c>
      <c r="O14" s="8">
        <f t="shared" si="0"/>
        <v>16743</v>
      </c>
      <c r="P14" s="8">
        <f t="shared" si="0"/>
        <v>1848</v>
      </c>
      <c r="Q14" s="8">
        <f t="shared" si="0"/>
        <v>18591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26</v>
      </c>
      <c r="C16" s="11">
        <v>17</v>
      </c>
      <c r="D16" s="11">
        <v>5</v>
      </c>
      <c r="E16" s="11">
        <v>0</v>
      </c>
      <c r="F16" s="11">
        <v>0</v>
      </c>
      <c r="G16" s="11">
        <f>SUM(B16:F16)</f>
        <v>48</v>
      </c>
      <c r="H16" s="11">
        <v>0</v>
      </c>
      <c r="I16" s="11">
        <v>0</v>
      </c>
      <c r="J16" s="11">
        <v>5</v>
      </c>
      <c r="K16" s="11">
        <v>0</v>
      </c>
      <c r="L16" s="11">
        <v>0</v>
      </c>
      <c r="M16" s="12">
        <f>SUM(H16:L16)</f>
        <v>5</v>
      </c>
      <c r="N16" s="12">
        <f>G16+M16</f>
        <v>53</v>
      </c>
      <c r="O16" s="4">
        <f>B16*$C$7+C16*$C$7+D16*$D$7+E16*$E$7+F16*$F$7</f>
        <v>1840</v>
      </c>
      <c r="P16" s="4">
        <f>H16*$I$7+I16*$I$7+J16*$J$7+K16*$K$7+L16*$L$7</f>
        <v>120</v>
      </c>
      <c r="Q16" s="4">
        <f>SUM(O16:P16)</f>
        <v>1960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1</v>
      </c>
      <c r="E17" s="11">
        <v>0</v>
      </c>
      <c r="F17" s="11">
        <v>0</v>
      </c>
      <c r="G17" s="11">
        <f>SUM(B17:F17)</f>
        <v>56</v>
      </c>
      <c r="H17" s="11">
        <v>1</v>
      </c>
      <c r="I17" s="11">
        <v>1</v>
      </c>
      <c r="J17" s="11">
        <v>7</v>
      </c>
      <c r="K17" s="11">
        <v>0</v>
      </c>
      <c r="L17" s="11">
        <v>0</v>
      </c>
      <c r="M17" s="12">
        <f>SUM(H17:L17)</f>
        <v>9</v>
      </c>
      <c r="N17" s="12">
        <f>G17+M17</f>
        <v>65</v>
      </c>
      <c r="O17" s="4">
        <f>B17*$C$7+C17*$C$7+D17*$D$7+E17*$E$7+F17*$F$7</f>
        <v>2224</v>
      </c>
      <c r="P17" s="4">
        <f>H17*$I$7+I17*$I$7+J17*$J$7+K17*$K$7+L17*$L$7</f>
        <v>248</v>
      </c>
      <c r="Q17" s="4">
        <f>SUM(O17:P17)</f>
        <v>2472</v>
      </c>
      <c r="R17" s="13"/>
    </row>
    <row r="18" spans="1:18" ht="12.75">
      <c r="A18" s="10" t="s">
        <v>9</v>
      </c>
      <c r="B18" s="10">
        <v>32</v>
      </c>
      <c r="C18" s="11">
        <v>8</v>
      </c>
      <c r="D18" s="11">
        <v>11</v>
      </c>
      <c r="E18" s="11">
        <v>2</v>
      </c>
      <c r="F18" s="11">
        <v>0</v>
      </c>
      <c r="G18" s="11">
        <f>SUM(B18:F18)</f>
        <v>53</v>
      </c>
      <c r="H18" s="11">
        <v>2</v>
      </c>
      <c r="I18" s="11">
        <v>3</v>
      </c>
      <c r="J18" s="11">
        <v>6</v>
      </c>
      <c r="K18" s="11">
        <v>2</v>
      </c>
      <c r="L18" s="11">
        <v>3</v>
      </c>
      <c r="M18" s="12">
        <f>SUM(H18:L18)</f>
        <v>16</v>
      </c>
      <c r="N18" s="12">
        <f>G18+M18</f>
        <v>69</v>
      </c>
      <c r="O18" s="4">
        <f>B18*$C$7+C18*$C$7+D18*$D$7+E18*$E$7+F18*$F$7</f>
        <v>1888</v>
      </c>
      <c r="P18" s="4">
        <f>H18*$I$7+I18*$I$7+J18*$J$7+K18*$K$7+L18*$L$7</f>
        <v>395</v>
      </c>
      <c r="Q18" s="4">
        <f>SUM(O18:P18)</f>
        <v>2283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110</v>
      </c>
      <c r="C19" s="8">
        <f t="shared" si="1"/>
        <v>28</v>
      </c>
      <c r="D19" s="8">
        <f t="shared" si="1"/>
        <v>17</v>
      </c>
      <c r="E19" s="8">
        <f t="shared" si="1"/>
        <v>2</v>
      </c>
      <c r="F19" s="8">
        <f t="shared" si="1"/>
        <v>0</v>
      </c>
      <c r="G19" s="8">
        <f t="shared" si="1"/>
        <v>157</v>
      </c>
      <c r="H19" s="8">
        <f t="shared" si="1"/>
        <v>3</v>
      </c>
      <c r="I19" s="8">
        <f t="shared" si="1"/>
        <v>4</v>
      </c>
      <c r="J19" s="8">
        <f t="shared" si="1"/>
        <v>18</v>
      </c>
      <c r="K19" s="8">
        <f t="shared" si="1"/>
        <v>2</v>
      </c>
      <c r="L19" s="8">
        <f t="shared" si="1"/>
        <v>3</v>
      </c>
      <c r="M19" s="8">
        <f t="shared" si="1"/>
        <v>30</v>
      </c>
      <c r="N19" s="8">
        <f t="shared" si="1"/>
        <v>187</v>
      </c>
      <c r="O19" s="8">
        <f t="shared" si="1"/>
        <v>5952</v>
      </c>
      <c r="P19" s="8">
        <f t="shared" si="1"/>
        <v>763</v>
      </c>
      <c r="Q19" s="8">
        <f t="shared" si="1"/>
        <v>6715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0</v>
      </c>
      <c r="I21" s="11">
        <v>3</v>
      </c>
      <c r="J21" s="11">
        <v>2</v>
      </c>
      <c r="K21" s="11">
        <v>0</v>
      </c>
      <c r="L21" s="11">
        <v>0</v>
      </c>
      <c r="M21" s="12">
        <f>SUM(H21:L21)</f>
        <v>5</v>
      </c>
      <c r="N21" s="12">
        <f>G21+M21</f>
        <v>53</v>
      </c>
      <c r="O21" s="4">
        <f>B21*$C$7+C21*$C$7+D21*$D$7+E21*$E$7+F21*$F$7</f>
        <v>1920</v>
      </c>
      <c r="P21" s="4">
        <f>H21*$I$7+I21*$I$7+J21*$J$7+K21*$K$7+L21*$L$7</f>
        <v>168</v>
      </c>
      <c r="Q21" s="4">
        <f>SUM(O21:P21)</f>
        <v>2088</v>
      </c>
      <c r="R21" s="13"/>
    </row>
    <row r="22" spans="1:18" ht="12.75">
      <c r="A22" s="10" t="s">
        <v>5</v>
      </c>
      <c r="B22" s="10">
        <v>36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44</v>
      </c>
      <c r="H22" s="11">
        <v>1</v>
      </c>
      <c r="I22" s="11">
        <v>2</v>
      </c>
      <c r="J22" s="11">
        <v>9</v>
      </c>
      <c r="K22" s="11">
        <v>0</v>
      </c>
      <c r="L22" s="11">
        <v>1</v>
      </c>
      <c r="M22" s="12">
        <f>SUM(H22:L22)</f>
        <v>13</v>
      </c>
      <c r="N22" s="12">
        <f>G22+M22</f>
        <v>57</v>
      </c>
      <c r="O22" s="4">
        <f>B22*$C$7+C22*$C$7+D22*$D$7+E22*$E$7+F22*$F$7</f>
        <v>1744</v>
      </c>
      <c r="P22" s="4">
        <f>H22*$I$7+I22*$I$7+J22*$J$7+K22*$K$7+L22*$L$7</f>
        <v>345</v>
      </c>
      <c r="Q22" s="4">
        <f>SUM(O22:P22)</f>
        <v>2089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84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92</v>
      </c>
      <c r="H23" s="8">
        <f t="shared" si="2"/>
        <v>1</v>
      </c>
      <c r="I23" s="8">
        <f t="shared" si="2"/>
        <v>5</v>
      </c>
      <c r="J23" s="8">
        <f t="shared" si="2"/>
        <v>11</v>
      </c>
      <c r="K23" s="8">
        <f t="shared" si="2"/>
        <v>0</v>
      </c>
      <c r="L23" s="8">
        <f t="shared" si="2"/>
        <v>1</v>
      </c>
      <c r="M23" s="8">
        <f t="shared" si="2"/>
        <v>18</v>
      </c>
      <c r="N23" s="8">
        <f t="shared" si="2"/>
        <v>110</v>
      </c>
      <c r="O23" s="8">
        <f t="shared" si="2"/>
        <v>3664</v>
      </c>
      <c r="P23" s="8">
        <f t="shared" si="2"/>
        <v>513</v>
      </c>
      <c r="Q23" s="8">
        <f t="shared" si="2"/>
        <v>4177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44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45</v>
      </c>
      <c r="H25" s="11">
        <v>1</v>
      </c>
      <c r="I25" s="11">
        <v>0</v>
      </c>
      <c r="J25" s="11">
        <v>2</v>
      </c>
      <c r="K25" s="11">
        <v>1</v>
      </c>
      <c r="L25" s="11">
        <v>0</v>
      </c>
      <c r="M25" s="12">
        <f>SUM(H25:L25)</f>
        <v>4</v>
      </c>
      <c r="N25" s="12">
        <f>G25+M25</f>
        <v>49</v>
      </c>
      <c r="O25" s="4">
        <f>B25*$C$7+C25*$C$7+D25*$D$7+E25*$E$7+F25*$F$7</f>
        <v>1800</v>
      </c>
      <c r="P25" s="4">
        <f>H25*$I$7+I25*$I$7+J25*$J$7+K25*$K$7+L25*$L$7</f>
        <v>100</v>
      </c>
      <c r="Q25" s="4">
        <f>SUM(O25:P25)</f>
        <v>1900</v>
      </c>
      <c r="R25" s="13"/>
    </row>
    <row r="26" spans="1:18" s="2" customFormat="1" ht="12.75">
      <c r="A26" s="14" t="s">
        <v>14</v>
      </c>
      <c r="B26" s="14">
        <v>76</v>
      </c>
      <c r="C26" s="12">
        <v>6</v>
      </c>
      <c r="D26" s="12">
        <v>0</v>
      </c>
      <c r="E26" s="12">
        <v>0</v>
      </c>
      <c r="F26" s="12">
        <v>0</v>
      </c>
      <c r="G26" s="11">
        <f>SUM(B26:F26)</f>
        <v>82</v>
      </c>
      <c r="H26" s="11">
        <v>9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14</v>
      </c>
      <c r="N26" s="12">
        <f>G26+M26</f>
        <v>96</v>
      </c>
      <c r="O26" s="4">
        <f>B26*$C$7+C26*$C$7+D26*$D$7+E26*$E$7+F26*$F$7</f>
        <v>3280</v>
      </c>
      <c r="P26" s="4">
        <f>H26*$I$7+I26*$I$7+J26*$J$7+K26*$K$7+L26*$L$7</f>
        <v>560</v>
      </c>
      <c r="Q26" s="4">
        <f>SUM(O26:P26)</f>
        <v>3840</v>
      </c>
      <c r="R26" s="15"/>
    </row>
    <row r="27" spans="1:18" ht="12.75">
      <c r="A27" s="10" t="s">
        <v>5</v>
      </c>
      <c r="B27" s="10">
        <v>25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38</v>
      </c>
      <c r="H27" s="11">
        <v>0</v>
      </c>
      <c r="I27" s="11">
        <v>0</v>
      </c>
      <c r="J27" s="11">
        <v>10</v>
      </c>
      <c r="K27" s="11">
        <v>0</v>
      </c>
      <c r="L27" s="11">
        <v>0</v>
      </c>
      <c r="M27" s="12">
        <f>SUM(H27:L27)</f>
        <v>10</v>
      </c>
      <c r="N27" s="12">
        <f>G27+M27</f>
        <v>48</v>
      </c>
      <c r="O27" s="4">
        <f>B27*$C$7+C27*$C$7+D27*$D$7+E27*$E$7+F27*$F$7</f>
        <v>1504</v>
      </c>
      <c r="P27" s="4">
        <f>H27*$I$7+I27*$I$7+J27*$J$7+K27*$K$7+L27*$L$7</f>
        <v>240</v>
      </c>
      <c r="Q27" s="4">
        <f>SUM(O27:P27)</f>
        <v>1744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145</v>
      </c>
      <c r="C28" s="8">
        <f t="shared" si="3"/>
        <v>19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165</v>
      </c>
      <c r="H28" s="8">
        <f t="shared" si="3"/>
        <v>10</v>
      </c>
      <c r="I28" s="8">
        <f t="shared" si="3"/>
        <v>5</v>
      </c>
      <c r="J28" s="8">
        <f t="shared" si="3"/>
        <v>12</v>
      </c>
      <c r="K28" s="8">
        <f t="shared" si="3"/>
        <v>1</v>
      </c>
      <c r="L28" s="8">
        <f t="shared" si="3"/>
        <v>0</v>
      </c>
      <c r="M28" s="8">
        <f t="shared" si="3"/>
        <v>28</v>
      </c>
      <c r="N28" s="8">
        <f t="shared" si="3"/>
        <v>193</v>
      </c>
      <c r="O28" s="8">
        <f t="shared" si="3"/>
        <v>6584</v>
      </c>
      <c r="P28" s="8">
        <f t="shared" si="3"/>
        <v>900</v>
      </c>
      <c r="Q28" s="8">
        <f t="shared" si="3"/>
        <v>7484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2</v>
      </c>
      <c r="E30" s="11">
        <v>0</v>
      </c>
      <c r="F30" s="11">
        <v>0</v>
      </c>
      <c r="G30" s="11">
        <f>SUM(B30:F30)</f>
        <v>48</v>
      </c>
      <c r="H30" s="11">
        <v>4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6</v>
      </c>
      <c r="N30" s="12">
        <f>G30+M30</f>
        <v>54</v>
      </c>
      <c r="O30" s="4">
        <f>B30*$C$7+C30*$C$7+D30*$D$7+E30*$E$7+F30*$F$7</f>
        <v>1888</v>
      </c>
      <c r="P30" s="4">
        <f>H30*$I$7+I30*$I$7+J30*$J$7+K30*$K$7+L30*$L$7</f>
        <v>224</v>
      </c>
      <c r="Q30" s="4">
        <f>SUM(O30:P30)</f>
        <v>2112</v>
      </c>
      <c r="R30" s="13"/>
    </row>
    <row r="31" spans="1:18" ht="12.75">
      <c r="A31" s="10" t="s">
        <v>5</v>
      </c>
      <c r="B31" s="10">
        <v>38</v>
      </c>
      <c r="C31" s="11">
        <v>3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3</v>
      </c>
      <c r="I31" s="11">
        <v>0</v>
      </c>
      <c r="J31" s="11">
        <v>1</v>
      </c>
      <c r="K31" s="11">
        <v>0</v>
      </c>
      <c r="L31" s="11">
        <v>0</v>
      </c>
      <c r="M31" s="12">
        <f>SUM(H31:L31)</f>
        <v>4</v>
      </c>
      <c r="N31" s="12">
        <f>G31+M31</f>
        <v>49</v>
      </c>
      <c r="O31" s="4">
        <f>B31*$C$7+C31*$C$7+D31*$D$7+E31*$E$7+F31*$F$7</f>
        <v>1709</v>
      </c>
      <c r="P31" s="4">
        <f>H31*$I$7+I31*$I$7+J31*$J$7+K31*$K$7+L31*$L$7</f>
        <v>144</v>
      </c>
      <c r="Q31" s="4">
        <f>SUM(O31:P31)</f>
        <v>1853</v>
      </c>
      <c r="R31" s="13"/>
    </row>
    <row r="32" spans="1:18" ht="12.75">
      <c r="A32" s="10" t="s">
        <v>9</v>
      </c>
      <c r="B32" s="10">
        <f>53+1</f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3</v>
      </c>
      <c r="I32" s="11">
        <v>2</v>
      </c>
      <c r="J32" s="11">
        <v>6</v>
      </c>
      <c r="K32" s="11">
        <v>0</v>
      </c>
      <c r="L32" s="11">
        <v>0</v>
      </c>
      <c r="M32" s="12">
        <f>SUM(H32:L32)</f>
        <v>11</v>
      </c>
      <c r="N32" s="12">
        <f>G32+M32</f>
        <v>67</v>
      </c>
      <c r="O32" s="4">
        <f>B32*$C$7+C32*$C$7+D32*$D$7+E32*$E$7+F32*$F$7</f>
        <v>2240</v>
      </c>
      <c r="P32" s="4">
        <f>H32*$I$7+I32*$I$7+J32*$J$7+K32*$K$7+L32*$L$7</f>
        <v>344</v>
      </c>
      <c r="Q32" s="4">
        <f>SUM(O32:P32)</f>
        <v>2584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136</v>
      </c>
      <c r="C33" s="8">
        <f t="shared" si="4"/>
        <v>7</v>
      </c>
      <c r="D33" s="8">
        <f t="shared" si="4"/>
        <v>4</v>
      </c>
      <c r="E33" s="8">
        <f t="shared" si="4"/>
        <v>1</v>
      </c>
      <c r="F33" s="8">
        <f t="shared" si="4"/>
        <v>1</v>
      </c>
      <c r="G33" s="8">
        <f t="shared" si="4"/>
        <v>149</v>
      </c>
      <c r="H33" s="8">
        <f t="shared" si="4"/>
        <v>10</v>
      </c>
      <c r="I33" s="8">
        <f t="shared" si="4"/>
        <v>3</v>
      </c>
      <c r="J33" s="8">
        <f t="shared" si="4"/>
        <v>8</v>
      </c>
      <c r="K33" s="8">
        <f t="shared" si="4"/>
        <v>0</v>
      </c>
      <c r="L33" s="8">
        <f t="shared" si="4"/>
        <v>0</v>
      </c>
      <c r="M33" s="8">
        <f t="shared" si="4"/>
        <v>21</v>
      </c>
      <c r="N33" s="8">
        <f t="shared" si="4"/>
        <v>170</v>
      </c>
      <c r="O33" s="8">
        <f t="shared" si="4"/>
        <v>5837</v>
      </c>
      <c r="P33" s="8">
        <f t="shared" si="4"/>
        <v>712</v>
      </c>
      <c r="Q33" s="8">
        <f t="shared" si="4"/>
        <v>6549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788</v>
      </c>
      <c r="C35" s="8">
        <f>C14+C19+C23+C28+C33</f>
        <v>132</v>
      </c>
      <c r="D35" s="8">
        <f>D14+D19+D23+D28+D33</f>
        <v>74</v>
      </c>
      <c r="E35" s="8">
        <f>E14+E19+E23+E28+E33</f>
        <v>14</v>
      </c>
      <c r="F35" s="8">
        <f>F14+F19+F23+F28+F33</f>
        <v>4</v>
      </c>
      <c r="G35" s="8">
        <f>SUM(B35:F35)</f>
        <v>1012</v>
      </c>
      <c r="H35" s="8">
        <f aca="true" t="shared" si="5" ref="H35:Q35">H14+H19+H23+H28+H33</f>
        <v>40</v>
      </c>
      <c r="I35" s="8">
        <f t="shared" si="5"/>
        <v>25</v>
      </c>
      <c r="J35" s="8">
        <f t="shared" si="5"/>
        <v>85</v>
      </c>
      <c r="K35" s="8">
        <f t="shared" si="5"/>
        <v>5</v>
      </c>
      <c r="L35" s="8">
        <f t="shared" si="5"/>
        <v>4</v>
      </c>
      <c r="M35" s="8">
        <f t="shared" si="5"/>
        <v>159</v>
      </c>
      <c r="N35" s="8">
        <f t="shared" si="5"/>
        <v>1171</v>
      </c>
      <c r="O35" s="8">
        <f t="shared" si="5"/>
        <v>38780</v>
      </c>
      <c r="P35" s="8">
        <f t="shared" si="5"/>
        <v>4736</v>
      </c>
      <c r="Q35" s="8">
        <f t="shared" si="5"/>
        <v>43516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  <mergeCell ref="A29:Q29"/>
    <mergeCell ref="A34:Q34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A29" sqref="A29:Q29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45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24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101</v>
      </c>
      <c r="C9" s="11">
        <v>22</v>
      </c>
      <c r="D9" s="11">
        <v>10</v>
      </c>
      <c r="E9" s="11">
        <v>3</v>
      </c>
      <c r="F9" s="11">
        <v>0</v>
      </c>
      <c r="G9" s="11">
        <f>SUM(B9:F9)</f>
        <v>136</v>
      </c>
      <c r="H9" s="11">
        <v>7</v>
      </c>
      <c r="I9" s="11">
        <v>4</v>
      </c>
      <c r="J9" s="11">
        <v>10</v>
      </c>
      <c r="K9" s="11">
        <v>2</v>
      </c>
      <c r="L9" s="11">
        <v>0</v>
      </c>
      <c r="M9" s="12">
        <f>SUM(H9:L9)</f>
        <v>23</v>
      </c>
      <c r="N9" s="12">
        <f>G9+M9</f>
        <v>159</v>
      </c>
      <c r="O9" s="4">
        <f>B9*$C$7+C9*$C$7+D9*$D$7+E9*$E$7+F9*$F$7</f>
        <v>5196</v>
      </c>
      <c r="P9" s="4">
        <f>H9*$I$7+I9*$I$7+J9*$J$7+K9*$K$7+L9*$L$7</f>
        <v>704</v>
      </c>
      <c r="Q9" s="4">
        <f>SUM(O9:P9)</f>
        <v>5900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3</v>
      </c>
      <c r="I10" s="11">
        <v>0</v>
      </c>
      <c r="J10" s="11">
        <v>15</v>
      </c>
      <c r="K10" s="11">
        <v>1</v>
      </c>
      <c r="L10" s="11">
        <v>0</v>
      </c>
      <c r="M10" s="12">
        <f>SUM(H10:L10)</f>
        <v>19</v>
      </c>
      <c r="N10" s="12">
        <f>G10+M10</f>
        <v>139</v>
      </c>
      <c r="O10" s="4">
        <f>B10*$C$7+C10*$C$7+D10*$D$7+E10*$E$7+F10*$F$7</f>
        <v>4014</v>
      </c>
      <c r="P10" s="4">
        <f>H10*$I$7+I10*$I$7+J10*$J$7+K10*$K$7+L10*$L$7</f>
        <v>492</v>
      </c>
      <c r="Q10" s="4">
        <f>SUM(O10:P10)</f>
        <v>4506</v>
      </c>
      <c r="R10" s="13"/>
    </row>
    <row r="11" spans="1:18" ht="12.75">
      <c r="A11" s="10" t="s">
        <v>4</v>
      </c>
      <c r="B11" s="10">
        <v>73</v>
      </c>
      <c r="C11" s="11">
        <v>6</v>
      </c>
      <c r="D11" s="11">
        <v>3</v>
      </c>
      <c r="E11" s="11">
        <v>0</v>
      </c>
      <c r="F11" s="11">
        <v>1</v>
      </c>
      <c r="G11" s="11">
        <f>SUM(B11:F11)</f>
        <v>83</v>
      </c>
      <c r="H11" s="11">
        <v>2</v>
      </c>
      <c r="I11" s="11">
        <v>2</v>
      </c>
      <c r="J11" s="11">
        <v>2</v>
      </c>
      <c r="K11" s="11">
        <v>1</v>
      </c>
      <c r="L11" s="11">
        <v>0</v>
      </c>
      <c r="M11" s="12">
        <f>SUM(H11:L11)</f>
        <v>7</v>
      </c>
      <c r="N11" s="12">
        <f>G11+M11</f>
        <v>90</v>
      </c>
      <c r="O11" s="4">
        <f>B11*$C$7+C11*$C$7+D11*$D$7+E11*$E$7+F11*$F$7</f>
        <v>3241</v>
      </c>
      <c r="P11" s="4">
        <f>H11*$I$7+I11*$I$7+J11*$J$7+K11*$K$7+L11*$L$7</f>
        <v>220</v>
      </c>
      <c r="Q11" s="4">
        <f>SUM(O11:P11)</f>
        <v>3461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1</v>
      </c>
      <c r="I12" s="11">
        <v>0</v>
      </c>
      <c r="J12" s="11">
        <v>10</v>
      </c>
      <c r="K12" s="11">
        <v>2</v>
      </c>
      <c r="L12" s="11">
        <v>0</v>
      </c>
      <c r="M12" s="12">
        <f>SUM(H12:L12)</f>
        <v>13</v>
      </c>
      <c r="N12" s="12">
        <f>G12+M12</f>
        <v>49</v>
      </c>
      <c r="O12" s="4">
        <f>B12*$C$7+C12*$C$7+D12*$D$7+E12*$E$7+F12*$F$7</f>
        <v>1360</v>
      </c>
      <c r="P12" s="4">
        <f>H12*$I$7+I12*$I$7+J12*$J$7+K12*$K$7+L12*$L$7</f>
        <v>304</v>
      </c>
      <c r="Q12" s="4">
        <f>SUM(O12:P12)</f>
        <v>1664</v>
      </c>
      <c r="R12" s="13"/>
    </row>
    <row r="13" spans="1:18" ht="12.75">
      <c r="A13" s="10" t="s">
        <v>6</v>
      </c>
      <c r="B13" s="10">
        <v>63</v>
      </c>
      <c r="C13" s="11">
        <v>5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10</v>
      </c>
      <c r="I13" s="11">
        <v>4</v>
      </c>
      <c r="J13" s="11">
        <v>8</v>
      </c>
      <c r="K13" s="11">
        <v>0</v>
      </c>
      <c r="L13" s="11">
        <v>0</v>
      </c>
      <c r="M13" s="12">
        <f>SUM(H13:L13)</f>
        <v>22</v>
      </c>
      <c r="N13" s="12">
        <f>G13+M13</f>
        <v>90</v>
      </c>
      <c r="O13" s="4">
        <f>B13*$C$7+C13*$C$7+D13*$D$7+E13*$E$7+F13*$F$7</f>
        <v>2720</v>
      </c>
      <c r="P13" s="4">
        <f>H13*$I$7+I13*$I$7+J13*$J$7+K13*$K$7+L13*$L$7</f>
        <v>752</v>
      </c>
      <c r="Q13" s="4">
        <f>SUM(O13:P13)</f>
        <v>3472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312</v>
      </c>
      <c r="C14" s="8">
        <f t="shared" si="0"/>
        <v>67</v>
      </c>
      <c r="D14" s="8">
        <f t="shared" si="0"/>
        <v>51</v>
      </c>
      <c r="E14" s="8">
        <f t="shared" si="0"/>
        <v>10</v>
      </c>
      <c r="F14" s="8">
        <f t="shared" si="0"/>
        <v>3</v>
      </c>
      <c r="G14" s="8">
        <f t="shared" si="0"/>
        <v>443</v>
      </c>
      <c r="H14" s="8">
        <f t="shared" si="0"/>
        <v>23</v>
      </c>
      <c r="I14" s="8">
        <f t="shared" si="0"/>
        <v>10</v>
      </c>
      <c r="J14" s="8">
        <f t="shared" si="0"/>
        <v>45</v>
      </c>
      <c r="K14" s="8">
        <f t="shared" si="0"/>
        <v>6</v>
      </c>
      <c r="L14" s="8">
        <f t="shared" si="0"/>
        <v>0</v>
      </c>
      <c r="M14" s="8">
        <f t="shared" si="0"/>
        <v>84</v>
      </c>
      <c r="N14" s="8">
        <f t="shared" si="0"/>
        <v>527</v>
      </c>
      <c r="O14" s="8">
        <f t="shared" si="0"/>
        <v>16531</v>
      </c>
      <c r="P14" s="8">
        <f t="shared" si="0"/>
        <v>2472</v>
      </c>
      <c r="Q14" s="8">
        <f t="shared" si="0"/>
        <v>19003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26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46</v>
      </c>
      <c r="H16" s="11">
        <v>3</v>
      </c>
      <c r="I16" s="11">
        <v>0</v>
      </c>
      <c r="J16" s="11">
        <v>12</v>
      </c>
      <c r="K16" s="11">
        <v>1</v>
      </c>
      <c r="L16" s="11">
        <v>0</v>
      </c>
      <c r="M16" s="12">
        <f>SUM(H16:L16)</f>
        <v>16</v>
      </c>
      <c r="N16" s="12">
        <f>G16+M16</f>
        <v>62</v>
      </c>
      <c r="O16" s="4">
        <f>B16*$C$7+C16*$C$7+D16*$D$7+E16*$E$7+F16*$F$7</f>
        <v>1760</v>
      </c>
      <c r="P16" s="4">
        <f>H16*$I$7+I16*$I$7+J16*$J$7+K16*$K$7+L16*$L$7</f>
        <v>420</v>
      </c>
      <c r="Q16" s="4">
        <f>SUM(O16:P16)</f>
        <v>2180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55</v>
      </c>
      <c r="H17" s="11">
        <v>4</v>
      </c>
      <c r="I17" s="11">
        <v>0</v>
      </c>
      <c r="J17" s="11">
        <v>11</v>
      </c>
      <c r="K17" s="11">
        <v>0</v>
      </c>
      <c r="L17" s="11">
        <v>0</v>
      </c>
      <c r="M17" s="12">
        <f>SUM(H17:L17)</f>
        <v>15</v>
      </c>
      <c r="N17" s="12">
        <f>G17+M17</f>
        <v>70</v>
      </c>
      <c r="O17" s="4">
        <f>B17*$C$7+C17*$C$7+D17*$D$7+E17*$E$7+F17*$F$7</f>
        <v>2200</v>
      </c>
      <c r="P17" s="4">
        <f>H17*$I$7+I17*$I$7+J17*$J$7+K17*$K$7+L17*$L$7</f>
        <v>424</v>
      </c>
      <c r="Q17" s="4">
        <f>SUM(O17:P17)</f>
        <v>2624</v>
      </c>
      <c r="R17" s="13"/>
    </row>
    <row r="18" spans="1:18" ht="12.75">
      <c r="A18" s="10" t="s">
        <v>9</v>
      </c>
      <c r="B18" s="10">
        <v>34</v>
      </c>
      <c r="C18" s="11">
        <v>8</v>
      </c>
      <c r="D18" s="11">
        <v>12</v>
      </c>
      <c r="E18" s="11">
        <v>0</v>
      </c>
      <c r="F18" s="11">
        <v>0</v>
      </c>
      <c r="G18" s="11">
        <f>SUM(B18:F18)</f>
        <v>54</v>
      </c>
      <c r="H18" s="11">
        <v>2</v>
      </c>
      <c r="I18" s="11">
        <v>1</v>
      </c>
      <c r="J18" s="11">
        <v>5</v>
      </c>
      <c r="K18" s="11">
        <v>4</v>
      </c>
      <c r="L18" s="11">
        <v>6</v>
      </c>
      <c r="M18" s="12">
        <f>SUM(H18:L18)</f>
        <v>18</v>
      </c>
      <c r="N18" s="12">
        <f>G18+M18</f>
        <v>72</v>
      </c>
      <c r="O18" s="4">
        <f>B18*$C$7+C18*$C$7+D18*$D$7+E18*$E$7+F18*$F$7</f>
        <v>1968</v>
      </c>
      <c r="P18" s="4">
        <f>H18*$I$7+I18*$I$7+J18*$J$7+K18*$K$7+L18*$L$7</f>
        <v>342</v>
      </c>
      <c r="Q18" s="4">
        <f>SUM(O18:P18)</f>
        <v>2310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112</v>
      </c>
      <c r="C19" s="8">
        <f t="shared" si="1"/>
        <v>26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155</v>
      </c>
      <c r="H19" s="8">
        <f t="shared" si="1"/>
        <v>9</v>
      </c>
      <c r="I19" s="8">
        <f t="shared" si="1"/>
        <v>1</v>
      </c>
      <c r="J19" s="8">
        <f t="shared" si="1"/>
        <v>28</v>
      </c>
      <c r="K19" s="8">
        <f t="shared" si="1"/>
        <v>5</v>
      </c>
      <c r="L19" s="8">
        <f t="shared" si="1"/>
        <v>6</v>
      </c>
      <c r="M19" s="8">
        <f t="shared" si="1"/>
        <v>49</v>
      </c>
      <c r="N19" s="8">
        <f t="shared" si="1"/>
        <v>204</v>
      </c>
      <c r="O19" s="8">
        <f t="shared" si="1"/>
        <v>5928</v>
      </c>
      <c r="P19" s="8">
        <f t="shared" si="1"/>
        <v>1186</v>
      </c>
      <c r="Q19" s="8">
        <f t="shared" si="1"/>
        <v>7114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2</v>
      </c>
      <c r="I21" s="11">
        <v>1</v>
      </c>
      <c r="J21" s="11">
        <v>6</v>
      </c>
      <c r="K21" s="11">
        <v>0</v>
      </c>
      <c r="L21" s="11">
        <v>0</v>
      </c>
      <c r="M21" s="12">
        <f>SUM(H21:L21)</f>
        <v>9</v>
      </c>
      <c r="N21" s="12">
        <f>G21+M21</f>
        <v>57</v>
      </c>
      <c r="O21" s="4">
        <f>B21*$C$7+C21*$C$7+D21*$D$7+E21*$E$7+F21*$F$7</f>
        <v>1920</v>
      </c>
      <c r="P21" s="4">
        <f>H21*$I$7+I21*$I$7+J21*$J$7+K21*$K$7+L21*$L$7</f>
        <v>264</v>
      </c>
      <c r="Q21" s="4">
        <f>SUM(O21:P21)</f>
        <v>2184</v>
      </c>
      <c r="R21" s="13"/>
    </row>
    <row r="22" spans="1:18" ht="12.75">
      <c r="A22" s="10" t="s">
        <v>5</v>
      </c>
      <c r="B22" s="10">
        <v>33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2</v>
      </c>
      <c r="I22" s="11">
        <v>1</v>
      </c>
      <c r="J22" s="11">
        <v>10</v>
      </c>
      <c r="K22" s="11">
        <v>1</v>
      </c>
      <c r="L22" s="11">
        <v>0</v>
      </c>
      <c r="M22" s="12">
        <f>SUM(H22:L22)</f>
        <v>14</v>
      </c>
      <c r="N22" s="12">
        <f>G22+M22</f>
        <v>55</v>
      </c>
      <c r="O22" s="4">
        <f>B22*$C$7+C22*$C$7+D22*$D$7+E22*$E$7+F22*$F$7</f>
        <v>1624</v>
      </c>
      <c r="P22" s="4">
        <f>H22*$I$7+I22*$I$7+J22*$J$7+K22*$K$7+L22*$L$7</f>
        <v>372</v>
      </c>
      <c r="Q22" s="4">
        <f>SUM(O22:P22)</f>
        <v>1996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81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89</v>
      </c>
      <c r="H23" s="8">
        <f t="shared" si="2"/>
        <v>4</v>
      </c>
      <c r="I23" s="8">
        <f t="shared" si="2"/>
        <v>2</v>
      </c>
      <c r="J23" s="8">
        <f t="shared" si="2"/>
        <v>16</v>
      </c>
      <c r="K23" s="8">
        <f t="shared" si="2"/>
        <v>1</v>
      </c>
      <c r="L23" s="8">
        <f t="shared" si="2"/>
        <v>0</v>
      </c>
      <c r="M23" s="8">
        <f t="shared" si="2"/>
        <v>23</v>
      </c>
      <c r="N23" s="8">
        <f t="shared" si="2"/>
        <v>112</v>
      </c>
      <c r="O23" s="8">
        <f t="shared" si="2"/>
        <v>3544</v>
      </c>
      <c r="P23" s="8">
        <f t="shared" si="2"/>
        <v>636</v>
      </c>
      <c r="Q23" s="8">
        <f t="shared" si="2"/>
        <v>4180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1</v>
      </c>
      <c r="J25" s="11">
        <v>2</v>
      </c>
      <c r="K25" s="11">
        <v>0</v>
      </c>
      <c r="L25" s="11">
        <v>0</v>
      </c>
      <c r="M25" s="12">
        <f>SUM(H25:L25)</f>
        <v>4</v>
      </c>
      <c r="N25" s="12">
        <f>G25+M25</f>
        <v>47</v>
      </c>
      <c r="O25" s="4">
        <f>B25*$C$7+C25*$C$7+D25*$D$7+E25*$E$7+F25*$F$7</f>
        <v>1720</v>
      </c>
      <c r="P25" s="4">
        <f>H25*$I$7+I25*$I$7+J25*$J$7+K25*$K$7+L25*$L$7</f>
        <v>128</v>
      </c>
      <c r="Q25" s="4">
        <f>SUM(O25:P25)</f>
        <v>1848</v>
      </c>
      <c r="R25" s="13"/>
    </row>
    <row r="26" spans="1:18" s="2" customFormat="1" ht="12.75">
      <c r="A26" s="14" t="s">
        <v>14</v>
      </c>
      <c r="B26" s="14">
        <v>75</v>
      </c>
      <c r="C26" s="12">
        <v>3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14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19</v>
      </c>
      <c r="N26" s="12">
        <f>G26+M26</f>
        <v>97</v>
      </c>
      <c r="O26" s="4">
        <f>B26*$C$7+C26*$C$7+D26*$D$7+E26*$E$7+F26*$F$7</f>
        <v>3120</v>
      </c>
      <c r="P26" s="4">
        <f>H26*$I$7+I26*$I$7+J26*$J$7+K26*$K$7+L26*$L$7</f>
        <v>760</v>
      </c>
      <c r="Q26" s="4">
        <f>SUM(O26:P26)</f>
        <v>3880</v>
      </c>
      <c r="R26" s="15"/>
    </row>
    <row r="27" spans="1:18" ht="12.75">
      <c r="A27" s="10" t="s">
        <v>5</v>
      </c>
      <c r="B27" s="10">
        <v>24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37</v>
      </c>
      <c r="H27" s="11">
        <v>1</v>
      </c>
      <c r="I27" s="11">
        <v>0</v>
      </c>
      <c r="J27" s="11">
        <v>10</v>
      </c>
      <c r="K27" s="11">
        <v>0</v>
      </c>
      <c r="L27" s="11">
        <v>0</v>
      </c>
      <c r="M27" s="12">
        <f>SUM(H27:L27)</f>
        <v>11</v>
      </c>
      <c r="N27" s="12">
        <f>G27+M27</f>
        <v>48</v>
      </c>
      <c r="O27" s="4">
        <f>B27*$C$7+C27*$C$7+D27*$D$7+E27*$E$7+F27*$F$7</f>
        <v>1464</v>
      </c>
      <c r="P27" s="4">
        <f>H27*$I$7+I27*$I$7+J27*$J$7+K27*$K$7+L27*$L$7</f>
        <v>280</v>
      </c>
      <c r="Q27" s="4">
        <f>SUM(O27:P27)</f>
        <v>1744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141</v>
      </c>
      <c r="C28" s="8">
        <f t="shared" si="3"/>
        <v>16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158</v>
      </c>
      <c r="H28" s="8">
        <f t="shared" si="3"/>
        <v>16</v>
      </c>
      <c r="I28" s="8">
        <f t="shared" si="3"/>
        <v>6</v>
      </c>
      <c r="J28" s="8">
        <f t="shared" si="3"/>
        <v>12</v>
      </c>
      <c r="K28" s="8">
        <f t="shared" si="3"/>
        <v>0</v>
      </c>
      <c r="L28" s="8">
        <f t="shared" si="3"/>
        <v>0</v>
      </c>
      <c r="M28" s="8">
        <f t="shared" si="3"/>
        <v>34</v>
      </c>
      <c r="N28" s="8">
        <f t="shared" si="3"/>
        <v>192</v>
      </c>
      <c r="O28" s="8">
        <f t="shared" si="3"/>
        <v>6304</v>
      </c>
      <c r="P28" s="8">
        <f t="shared" si="3"/>
        <v>1168</v>
      </c>
      <c r="Q28" s="8">
        <f t="shared" si="3"/>
        <v>7472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47</v>
      </c>
      <c r="H30" s="11">
        <v>7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9</v>
      </c>
      <c r="N30" s="12">
        <f>G30+M30</f>
        <v>56</v>
      </c>
      <c r="O30" s="4">
        <f>B30*$C$7+C30*$C$7+D30*$D$7+E30*$E$7+F30*$F$7</f>
        <v>1864</v>
      </c>
      <c r="P30" s="4">
        <f>H30*$I$7+I30*$I$7+J30*$J$7+K30*$K$7+L30*$L$7</f>
        <v>344</v>
      </c>
      <c r="Q30" s="4">
        <f>SUM(O30:P30)</f>
        <v>2208</v>
      </c>
      <c r="R30" s="13"/>
    </row>
    <row r="31" spans="1:18" ht="12.75">
      <c r="A31" s="10" t="s">
        <v>5</v>
      </c>
      <c r="B31" s="10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6</v>
      </c>
      <c r="I31" s="11">
        <v>0</v>
      </c>
      <c r="J31" s="11">
        <v>1</v>
      </c>
      <c r="K31" s="11">
        <v>0</v>
      </c>
      <c r="L31" s="11">
        <v>1</v>
      </c>
      <c r="M31" s="12">
        <f>SUM(H31:L31)</f>
        <v>8</v>
      </c>
      <c r="N31" s="12">
        <f>G31+M31</f>
        <v>53</v>
      </c>
      <c r="O31" s="4">
        <f>B31*$C$7+C31*$C$7+D31*$D$7+E31*$E$7+F31*$F$7</f>
        <v>1709</v>
      </c>
      <c r="P31" s="4">
        <f>H31*$I$7+I31*$I$7+J31*$J$7+K31*$K$7+L31*$L$7</f>
        <v>273</v>
      </c>
      <c r="Q31" s="4">
        <f>SUM(O31:P31)</f>
        <v>1982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5</v>
      </c>
      <c r="I32" s="11">
        <v>2</v>
      </c>
      <c r="J32" s="11">
        <v>8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472</v>
      </c>
      <c r="Q32" s="4">
        <f>SUM(O32:P32)</f>
        <v>2712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137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18</v>
      </c>
      <c r="I33" s="8">
        <f t="shared" si="4"/>
        <v>3</v>
      </c>
      <c r="J33" s="8">
        <f t="shared" si="4"/>
        <v>10</v>
      </c>
      <c r="K33" s="8">
        <f t="shared" si="4"/>
        <v>0</v>
      </c>
      <c r="L33" s="8">
        <f t="shared" si="4"/>
        <v>1</v>
      </c>
      <c r="M33" s="8">
        <f t="shared" si="4"/>
        <v>32</v>
      </c>
      <c r="N33" s="8">
        <f t="shared" si="4"/>
        <v>180</v>
      </c>
      <c r="O33" s="8">
        <f t="shared" si="4"/>
        <v>5813</v>
      </c>
      <c r="P33" s="8">
        <f t="shared" si="4"/>
        <v>1089</v>
      </c>
      <c r="Q33" s="8">
        <f t="shared" si="4"/>
        <v>6902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783</v>
      </c>
      <c r="C35" s="8">
        <f>C14+C19+C23+C28+C33</f>
        <v>122</v>
      </c>
      <c r="D35" s="8">
        <f>D14+D19+D23+D28+D33</f>
        <v>73</v>
      </c>
      <c r="E35" s="8">
        <f>E14+E19+E23+E28+E33</f>
        <v>11</v>
      </c>
      <c r="F35" s="8">
        <f>F14+F19+F23+F28+F33</f>
        <v>4</v>
      </c>
      <c r="G35" s="8">
        <f>SUM(B35:F35)</f>
        <v>993</v>
      </c>
      <c r="H35" s="8">
        <f aca="true" t="shared" si="5" ref="H35:Q35">H14+H19+H23+H28+H33</f>
        <v>70</v>
      </c>
      <c r="I35" s="8">
        <f t="shared" si="5"/>
        <v>22</v>
      </c>
      <c r="J35" s="8">
        <f t="shared" si="5"/>
        <v>111</v>
      </c>
      <c r="K35" s="8">
        <f t="shared" si="5"/>
        <v>12</v>
      </c>
      <c r="L35" s="8">
        <f t="shared" si="5"/>
        <v>7</v>
      </c>
      <c r="M35" s="8">
        <f t="shared" si="5"/>
        <v>222</v>
      </c>
      <c r="N35" s="8">
        <f t="shared" si="5"/>
        <v>1215</v>
      </c>
      <c r="O35" s="8">
        <f t="shared" si="5"/>
        <v>38120</v>
      </c>
      <c r="P35" s="8">
        <f t="shared" si="5"/>
        <v>6551</v>
      </c>
      <c r="Q35" s="8">
        <f t="shared" si="5"/>
        <v>44671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  <mergeCell ref="A29:Q29"/>
    <mergeCell ref="A34:Q34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20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19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102</v>
      </c>
      <c r="C9" s="11">
        <v>23</v>
      </c>
      <c r="D9" s="11">
        <v>10</v>
      </c>
      <c r="E9" s="11">
        <v>4</v>
      </c>
      <c r="F9" s="11">
        <v>0</v>
      </c>
      <c r="G9" s="11">
        <f>SUM(B9:F9)</f>
        <v>139</v>
      </c>
      <c r="H9" s="11">
        <v>5</v>
      </c>
      <c r="I9" s="11">
        <v>2</v>
      </c>
      <c r="J9" s="11">
        <v>10</v>
      </c>
      <c r="K9" s="11">
        <v>1</v>
      </c>
      <c r="L9" s="11">
        <v>0</v>
      </c>
      <c r="M9" s="12">
        <f>SUM(H9:L9)</f>
        <v>18</v>
      </c>
      <c r="N9" s="12">
        <f>G9+M9</f>
        <v>157</v>
      </c>
      <c r="O9" s="4">
        <f>B9*$C$7+C9*$C$7+D9*$D$7+E9*$E$7+F9*$F$7</f>
        <v>5288</v>
      </c>
      <c r="P9" s="4">
        <f>H9*$I$7+I9*$I$7+J9*$J$7+K9*$K$7+L9*$L$7</f>
        <v>532</v>
      </c>
      <c r="Q9" s="4">
        <f>SUM(O9:P9)</f>
        <v>5820</v>
      </c>
      <c r="R9" s="13"/>
    </row>
    <row r="10" spans="1:18" ht="12.75">
      <c r="A10" s="10" t="s">
        <v>3</v>
      </c>
      <c r="B10" s="10">
        <v>45</v>
      </c>
      <c r="C10" s="11">
        <v>34</v>
      </c>
      <c r="D10" s="11">
        <v>34</v>
      </c>
      <c r="E10" s="11">
        <v>7</v>
      </c>
      <c r="F10" s="11">
        <v>2</v>
      </c>
      <c r="G10" s="11">
        <f>SUM(B10:F10)</f>
        <v>122</v>
      </c>
      <c r="H10" s="11">
        <v>1</v>
      </c>
      <c r="I10" s="11">
        <v>0</v>
      </c>
      <c r="J10" s="11">
        <v>11</v>
      </c>
      <c r="K10" s="11">
        <v>1</v>
      </c>
      <c r="L10" s="11">
        <v>0</v>
      </c>
      <c r="M10" s="12">
        <f>SUM(H10:L10)</f>
        <v>13</v>
      </c>
      <c r="N10" s="12">
        <f>G10+M10</f>
        <v>135</v>
      </c>
      <c r="O10" s="4">
        <f>B10*$C$7+C10*$C$7+D10*$D$7+E10*$E$7+F10*$F$7</f>
        <v>4078</v>
      </c>
      <c r="P10" s="4">
        <f>H10*$I$7+I10*$I$7+J10*$J$7+K10*$K$7+L10*$L$7</f>
        <v>316</v>
      </c>
      <c r="Q10" s="4">
        <f>SUM(O10:P10)</f>
        <v>4394</v>
      </c>
      <c r="R10" s="13"/>
    </row>
    <row r="11" spans="1:18" ht="12.75">
      <c r="A11" s="10" t="s">
        <v>4</v>
      </c>
      <c r="B11" s="10">
        <v>74</v>
      </c>
      <c r="C11" s="11">
        <v>6</v>
      </c>
      <c r="D11" s="11">
        <v>2</v>
      </c>
      <c r="E11" s="11">
        <v>0</v>
      </c>
      <c r="F11" s="11">
        <v>1</v>
      </c>
      <c r="G11" s="11">
        <f>SUM(B11:F11)</f>
        <v>83</v>
      </c>
      <c r="H11" s="11">
        <v>3</v>
      </c>
      <c r="I11" s="11">
        <v>1</v>
      </c>
      <c r="J11" s="11">
        <v>3</v>
      </c>
      <c r="K11" s="11">
        <v>0</v>
      </c>
      <c r="L11" s="11">
        <v>0</v>
      </c>
      <c r="M11" s="12">
        <f>SUM(H11:L11)</f>
        <v>7</v>
      </c>
      <c r="N11" s="12">
        <f>G11+M11</f>
        <v>90</v>
      </c>
      <c r="O11" s="4">
        <f>B11*$C$7+C11*$C$7+D11*$D$7+E11*$E$7+F11*$F$7</f>
        <v>3257</v>
      </c>
      <c r="P11" s="4">
        <f>H11*$I$7+I11*$I$7+J11*$J$7+K11*$K$7+L11*$L$7</f>
        <v>232</v>
      </c>
      <c r="Q11" s="4">
        <f>SUM(O11:P11)</f>
        <v>3489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6</v>
      </c>
      <c r="E12" s="11">
        <v>0</v>
      </c>
      <c r="F12" s="11">
        <v>0</v>
      </c>
      <c r="G12" s="11">
        <f>SUM(B12:F12)</f>
        <v>37</v>
      </c>
      <c r="H12" s="11">
        <v>0</v>
      </c>
      <c r="I12" s="11">
        <v>0</v>
      </c>
      <c r="J12" s="11">
        <v>10</v>
      </c>
      <c r="K12" s="11">
        <v>1</v>
      </c>
      <c r="L12" s="11">
        <v>0</v>
      </c>
      <c r="M12" s="12">
        <f>SUM(H12:L12)</f>
        <v>11</v>
      </c>
      <c r="N12" s="12">
        <f>G12+M12</f>
        <v>48</v>
      </c>
      <c r="O12" s="4">
        <f>B12*$C$7+C12*$C$7+D12*$D$7+E12*$E$7+F12*$F$7</f>
        <v>1384</v>
      </c>
      <c r="P12" s="4">
        <f>H12*$I$7+I12*$I$7+J12*$J$7+K12*$K$7+L12*$L$7</f>
        <v>252</v>
      </c>
      <c r="Q12" s="4">
        <f>SUM(O12:P12)</f>
        <v>1636</v>
      </c>
      <c r="R12" s="13"/>
    </row>
    <row r="13" spans="1:18" ht="12.75">
      <c r="A13" s="10" t="s">
        <v>6</v>
      </c>
      <c r="B13" s="10">
        <v>63</v>
      </c>
      <c r="C13" s="11">
        <v>5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8</v>
      </c>
      <c r="I13" s="11">
        <v>5</v>
      </c>
      <c r="J13" s="11">
        <v>7</v>
      </c>
      <c r="K13" s="11">
        <v>0</v>
      </c>
      <c r="L13" s="11">
        <v>0</v>
      </c>
      <c r="M13" s="12">
        <f>SUM(H13:L13)</f>
        <v>20</v>
      </c>
      <c r="N13" s="12">
        <f>G13+M13</f>
        <v>88</v>
      </c>
      <c r="O13" s="4">
        <f>B13*$C$7+C13*$C$7+D13*$D$7+E13*$E$7+F13*$F$7</f>
        <v>2720</v>
      </c>
      <c r="P13" s="4">
        <f>H13*$I$7+I13*$I$7+J13*$J$7+K13*$K$7+L13*$L$7</f>
        <v>688</v>
      </c>
      <c r="Q13" s="4">
        <f>SUM(O13:P13)</f>
        <v>3408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313</v>
      </c>
      <c r="C14" s="8">
        <f t="shared" si="0"/>
        <v>70</v>
      </c>
      <c r="D14" s="8">
        <f t="shared" si="0"/>
        <v>52</v>
      </c>
      <c r="E14" s="8">
        <f t="shared" si="0"/>
        <v>11</v>
      </c>
      <c r="F14" s="8">
        <f t="shared" si="0"/>
        <v>3</v>
      </c>
      <c r="G14" s="8">
        <f t="shared" si="0"/>
        <v>449</v>
      </c>
      <c r="H14" s="8">
        <f t="shared" si="0"/>
        <v>17</v>
      </c>
      <c r="I14" s="8">
        <f t="shared" si="0"/>
        <v>8</v>
      </c>
      <c r="J14" s="8">
        <f t="shared" si="0"/>
        <v>41</v>
      </c>
      <c r="K14" s="8">
        <f t="shared" si="0"/>
        <v>3</v>
      </c>
      <c r="L14" s="8">
        <f t="shared" si="0"/>
        <v>0</v>
      </c>
      <c r="M14" s="8">
        <f t="shared" si="0"/>
        <v>69</v>
      </c>
      <c r="N14" s="8">
        <f t="shared" si="0"/>
        <v>518</v>
      </c>
      <c r="O14" s="8">
        <f t="shared" si="0"/>
        <v>16727</v>
      </c>
      <c r="P14" s="8">
        <f t="shared" si="0"/>
        <v>2020</v>
      </c>
      <c r="Q14" s="8">
        <f t="shared" si="0"/>
        <v>18747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27</v>
      </c>
      <c r="C16" s="11">
        <v>16</v>
      </c>
      <c r="D16" s="11">
        <v>5</v>
      </c>
      <c r="E16" s="11">
        <v>0</v>
      </c>
      <c r="F16" s="11">
        <v>0</v>
      </c>
      <c r="G16" s="11">
        <f>SUM(B16:F16)</f>
        <v>48</v>
      </c>
      <c r="H16" s="11">
        <v>0</v>
      </c>
      <c r="I16" s="11">
        <v>0</v>
      </c>
      <c r="J16" s="11">
        <v>12</v>
      </c>
      <c r="K16" s="11">
        <v>1</v>
      </c>
      <c r="L16" s="11">
        <v>0</v>
      </c>
      <c r="M16" s="12">
        <f>SUM(H16:L16)</f>
        <v>13</v>
      </c>
      <c r="N16" s="12">
        <f>G16+M16</f>
        <v>61</v>
      </c>
      <c r="O16" s="4">
        <f>B16*$C$7+C16*$C$7+D16*$D$7+E16*$E$7+F16*$F$7</f>
        <v>1840</v>
      </c>
      <c r="P16" s="4">
        <f>H16*$I$7+I16*$I$7+J16*$J$7+K16*$K$7+L16*$L$7</f>
        <v>300</v>
      </c>
      <c r="Q16" s="4">
        <f>SUM(O16:P16)</f>
        <v>2140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1</v>
      </c>
      <c r="E17" s="11">
        <v>0</v>
      </c>
      <c r="F17" s="11">
        <v>0</v>
      </c>
      <c r="G17" s="11">
        <f>SUM(B17:F17)</f>
        <v>56</v>
      </c>
      <c r="H17" s="11">
        <v>0</v>
      </c>
      <c r="I17" s="11">
        <v>2</v>
      </c>
      <c r="J17" s="11">
        <v>11</v>
      </c>
      <c r="K17" s="11">
        <v>0</v>
      </c>
      <c r="L17" s="11">
        <v>0</v>
      </c>
      <c r="M17" s="12">
        <f>SUM(H17:L17)</f>
        <v>13</v>
      </c>
      <c r="N17" s="12">
        <f>G17+M17</f>
        <v>69</v>
      </c>
      <c r="O17" s="4">
        <f>B17*$C$7+C17*$C$7+D17*$D$7+E17*$E$7+F17*$F$7</f>
        <v>2224</v>
      </c>
      <c r="P17" s="4">
        <f>H17*$I$7+I17*$I$7+J17*$J$7+K17*$K$7+L17*$L$7</f>
        <v>344</v>
      </c>
      <c r="Q17" s="4">
        <f>SUM(O17:P17)</f>
        <v>2568</v>
      </c>
      <c r="R17" s="13"/>
    </row>
    <row r="18" spans="1:18" ht="12.75">
      <c r="A18" s="10" t="s">
        <v>9</v>
      </c>
      <c r="B18" s="10">
        <v>32</v>
      </c>
      <c r="C18" s="11">
        <v>8</v>
      </c>
      <c r="D18" s="11">
        <v>11</v>
      </c>
      <c r="E18" s="11">
        <v>2</v>
      </c>
      <c r="F18" s="11">
        <v>0</v>
      </c>
      <c r="G18" s="11">
        <f>SUM(B18:F18)</f>
        <v>53</v>
      </c>
      <c r="H18" s="11">
        <v>2</v>
      </c>
      <c r="I18" s="11">
        <v>3</v>
      </c>
      <c r="J18" s="11">
        <v>6</v>
      </c>
      <c r="K18" s="11">
        <v>2</v>
      </c>
      <c r="L18" s="11">
        <v>3</v>
      </c>
      <c r="M18" s="12">
        <f>SUM(H18:L18)</f>
        <v>16</v>
      </c>
      <c r="N18" s="12">
        <f>G18+M18</f>
        <v>69</v>
      </c>
      <c r="O18" s="4">
        <f>B18*$C$7+C18*$C$7+D18*$D$7+E18*$E$7+F18*$F$7</f>
        <v>1888</v>
      </c>
      <c r="P18" s="4">
        <f>H18*$I$7+I18*$I$7+J18*$J$7+K18*$K$7+L18*$L$7</f>
        <v>395</v>
      </c>
      <c r="Q18" s="4">
        <f>SUM(O18:P18)</f>
        <v>2283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111</v>
      </c>
      <c r="C19" s="8">
        <f t="shared" si="1"/>
        <v>27</v>
      </c>
      <c r="D19" s="8">
        <f t="shared" si="1"/>
        <v>17</v>
      </c>
      <c r="E19" s="8">
        <f t="shared" si="1"/>
        <v>2</v>
      </c>
      <c r="F19" s="8">
        <f t="shared" si="1"/>
        <v>0</v>
      </c>
      <c r="G19" s="8">
        <f t="shared" si="1"/>
        <v>157</v>
      </c>
      <c r="H19" s="8">
        <f t="shared" si="1"/>
        <v>2</v>
      </c>
      <c r="I19" s="8">
        <f t="shared" si="1"/>
        <v>5</v>
      </c>
      <c r="J19" s="8">
        <f t="shared" si="1"/>
        <v>29</v>
      </c>
      <c r="K19" s="8">
        <f t="shared" si="1"/>
        <v>3</v>
      </c>
      <c r="L19" s="8">
        <f t="shared" si="1"/>
        <v>3</v>
      </c>
      <c r="M19" s="8">
        <f t="shared" si="1"/>
        <v>42</v>
      </c>
      <c r="N19" s="8">
        <f t="shared" si="1"/>
        <v>199</v>
      </c>
      <c r="O19" s="8">
        <f t="shared" si="1"/>
        <v>5952</v>
      </c>
      <c r="P19" s="8">
        <f t="shared" si="1"/>
        <v>1039</v>
      </c>
      <c r="Q19" s="8">
        <f t="shared" si="1"/>
        <v>6991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2</v>
      </c>
      <c r="I21" s="11">
        <v>1</v>
      </c>
      <c r="J21" s="11">
        <v>3</v>
      </c>
      <c r="K21" s="11">
        <v>0</v>
      </c>
      <c r="L21" s="11">
        <v>1</v>
      </c>
      <c r="M21" s="12">
        <f>SUM(H21:L21)</f>
        <v>7</v>
      </c>
      <c r="N21" s="12">
        <f>G21+M21</f>
        <v>55</v>
      </c>
      <c r="O21" s="4">
        <f>B21*$C$7+C21*$C$7+D21*$D$7+E21*$E$7+F21*$F$7</f>
        <v>1920</v>
      </c>
      <c r="P21" s="4">
        <f>H21*$I$7+I21*$I$7+J21*$J$7+K21*$K$7+L21*$L$7</f>
        <v>201</v>
      </c>
      <c r="Q21" s="4">
        <f>SUM(O21:P21)</f>
        <v>2121</v>
      </c>
      <c r="R21" s="13"/>
    </row>
    <row r="22" spans="1:18" ht="12.75">
      <c r="A22" s="10" t="s">
        <v>5</v>
      </c>
      <c r="B22" s="10">
        <v>35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43</v>
      </c>
      <c r="H22" s="11">
        <v>1</v>
      </c>
      <c r="I22" s="11">
        <v>1</v>
      </c>
      <c r="J22" s="11">
        <v>10</v>
      </c>
      <c r="K22" s="11">
        <v>1</v>
      </c>
      <c r="L22" s="11">
        <v>0</v>
      </c>
      <c r="M22" s="12">
        <f>SUM(H22:L22)</f>
        <v>13</v>
      </c>
      <c r="N22" s="12">
        <f>G22+M22</f>
        <v>56</v>
      </c>
      <c r="O22" s="4">
        <f>B22*$C$7+C22*$C$7+D22*$D$7+E22*$E$7+F22*$F$7</f>
        <v>1704</v>
      </c>
      <c r="P22" s="4">
        <f>H22*$I$7+I22*$I$7+J22*$J$7+K22*$K$7+L22*$L$7</f>
        <v>332</v>
      </c>
      <c r="Q22" s="4">
        <f>SUM(O22:P22)</f>
        <v>2036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83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91</v>
      </c>
      <c r="H23" s="8">
        <f t="shared" si="2"/>
        <v>3</v>
      </c>
      <c r="I23" s="8">
        <f t="shared" si="2"/>
        <v>2</v>
      </c>
      <c r="J23" s="8">
        <f t="shared" si="2"/>
        <v>13</v>
      </c>
      <c r="K23" s="8">
        <f t="shared" si="2"/>
        <v>1</v>
      </c>
      <c r="L23" s="8">
        <f t="shared" si="2"/>
        <v>1</v>
      </c>
      <c r="M23" s="8">
        <f t="shared" si="2"/>
        <v>20</v>
      </c>
      <c r="N23" s="8">
        <f t="shared" si="2"/>
        <v>111</v>
      </c>
      <c r="O23" s="8">
        <f t="shared" si="2"/>
        <v>3624</v>
      </c>
      <c r="P23" s="8">
        <f t="shared" si="2"/>
        <v>533</v>
      </c>
      <c r="Q23" s="8">
        <f t="shared" si="2"/>
        <v>4157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44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45</v>
      </c>
      <c r="H25" s="11">
        <v>1</v>
      </c>
      <c r="I25" s="11">
        <v>0</v>
      </c>
      <c r="J25" s="11">
        <v>3</v>
      </c>
      <c r="K25" s="11">
        <v>1</v>
      </c>
      <c r="L25" s="11">
        <v>0</v>
      </c>
      <c r="M25" s="12">
        <f>SUM(H25:L25)</f>
        <v>5</v>
      </c>
      <c r="N25" s="12">
        <f>G25+M25</f>
        <v>50</v>
      </c>
      <c r="O25" s="4">
        <f>B25*$C$7+C25*$C$7+D25*$D$7+E25*$E$7+F25*$F$7</f>
        <v>1800</v>
      </c>
      <c r="P25" s="4">
        <f>H25*$I$7+I25*$I$7+J25*$J$7+K25*$K$7+L25*$L$7</f>
        <v>124</v>
      </c>
      <c r="Q25" s="4">
        <f>SUM(O25:P25)</f>
        <v>1924</v>
      </c>
      <c r="R25" s="13"/>
    </row>
    <row r="26" spans="1:18" s="2" customFormat="1" ht="12.75">
      <c r="A26" s="14" t="s">
        <v>14</v>
      </c>
      <c r="B26" s="14">
        <v>76</v>
      </c>
      <c r="C26" s="12">
        <v>6</v>
      </c>
      <c r="D26" s="12">
        <v>0</v>
      </c>
      <c r="E26" s="12">
        <v>0</v>
      </c>
      <c r="F26" s="12">
        <v>0</v>
      </c>
      <c r="G26" s="11">
        <f>SUM(B26:F26)</f>
        <v>82</v>
      </c>
      <c r="H26" s="11">
        <v>9</v>
      </c>
      <c r="I26" s="12">
        <v>8</v>
      </c>
      <c r="J26" s="12">
        <v>0</v>
      </c>
      <c r="K26" s="12">
        <v>0</v>
      </c>
      <c r="L26" s="12">
        <v>0</v>
      </c>
      <c r="M26" s="12">
        <f>SUM(H26:L26)</f>
        <v>17</v>
      </c>
      <c r="N26" s="12">
        <f>G26+M26</f>
        <v>99</v>
      </c>
      <c r="O26" s="4">
        <f>B26*$C$7+C26*$C$7+D26*$D$7+E26*$E$7+F26*$F$7</f>
        <v>3280</v>
      </c>
      <c r="P26" s="4">
        <f>H26*$I$7+I26*$I$7+J26*$J$7+K26*$K$7+L26*$L$7</f>
        <v>680</v>
      </c>
      <c r="Q26" s="4">
        <f>SUM(O26:P26)</f>
        <v>3960</v>
      </c>
      <c r="R26" s="15"/>
    </row>
    <row r="27" spans="1:18" ht="12.75">
      <c r="A27" s="10" t="s">
        <v>5</v>
      </c>
      <c r="B27" s="10">
        <v>25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38</v>
      </c>
      <c r="H27" s="11">
        <v>0</v>
      </c>
      <c r="I27" s="11">
        <v>0</v>
      </c>
      <c r="J27" s="11">
        <v>10</v>
      </c>
      <c r="K27" s="11">
        <v>0</v>
      </c>
      <c r="L27" s="11">
        <v>0</v>
      </c>
      <c r="M27" s="12">
        <f>SUM(H27:L27)</f>
        <v>10</v>
      </c>
      <c r="N27" s="12">
        <f>G27+M27</f>
        <v>48</v>
      </c>
      <c r="O27" s="4">
        <f>B27*$C$7+C27*$C$7+D27*$D$7+E27*$E$7+F27*$F$7</f>
        <v>1504</v>
      </c>
      <c r="P27" s="4">
        <f>H27*$I$7+I27*$I$7+J27*$J$7+K27*$K$7+L27*$L$7</f>
        <v>240</v>
      </c>
      <c r="Q27" s="4">
        <f>SUM(O27:P27)</f>
        <v>1744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145</v>
      </c>
      <c r="C28" s="8">
        <f t="shared" si="3"/>
        <v>19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165</v>
      </c>
      <c r="H28" s="8">
        <f t="shared" si="3"/>
        <v>10</v>
      </c>
      <c r="I28" s="8">
        <f t="shared" si="3"/>
        <v>8</v>
      </c>
      <c r="J28" s="8">
        <f t="shared" si="3"/>
        <v>13</v>
      </c>
      <c r="K28" s="8">
        <f t="shared" si="3"/>
        <v>1</v>
      </c>
      <c r="L28" s="8">
        <f t="shared" si="3"/>
        <v>0</v>
      </c>
      <c r="M28" s="8">
        <f t="shared" si="3"/>
        <v>32</v>
      </c>
      <c r="N28" s="8">
        <f t="shared" si="3"/>
        <v>197</v>
      </c>
      <c r="O28" s="8">
        <f t="shared" si="3"/>
        <v>6584</v>
      </c>
      <c r="P28" s="8">
        <f t="shared" si="3"/>
        <v>1044</v>
      </c>
      <c r="Q28" s="8">
        <f t="shared" si="3"/>
        <v>7628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43</v>
      </c>
      <c r="C30" s="11">
        <v>2</v>
      </c>
      <c r="D30" s="11">
        <v>2</v>
      </c>
      <c r="E30" s="11">
        <v>0</v>
      </c>
      <c r="F30" s="11">
        <v>0</v>
      </c>
      <c r="G30" s="11">
        <f>SUM(B30:F30)</f>
        <v>47</v>
      </c>
      <c r="H30" s="11">
        <v>3</v>
      </c>
      <c r="I30" s="11">
        <v>4</v>
      </c>
      <c r="J30" s="11">
        <v>1</v>
      </c>
      <c r="K30" s="11">
        <v>0</v>
      </c>
      <c r="L30" s="11">
        <v>0</v>
      </c>
      <c r="M30" s="12">
        <f>SUM(H30:L30)</f>
        <v>8</v>
      </c>
      <c r="N30" s="12">
        <f>G30+M30</f>
        <v>55</v>
      </c>
      <c r="O30" s="4">
        <f>B30*$C$7+C30*$C$7+D30*$D$7+E30*$E$7+F30*$F$7</f>
        <v>1848</v>
      </c>
      <c r="P30" s="4">
        <f>H30*$I$7+I30*$I$7+J30*$J$7+K30*$K$7+L30*$L$7</f>
        <v>304</v>
      </c>
      <c r="Q30" s="4">
        <f>SUM(O30:P30)</f>
        <v>2152</v>
      </c>
      <c r="R30" s="13"/>
    </row>
    <row r="31" spans="1:18" ht="12.75">
      <c r="A31" s="10" t="s">
        <v>5</v>
      </c>
      <c r="B31" s="10">
        <v>38</v>
      </c>
      <c r="C31" s="11">
        <v>3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3</v>
      </c>
      <c r="I31" s="11">
        <v>1</v>
      </c>
      <c r="J31" s="11">
        <v>2</v>
      </c>
      <c r="K31" s="11">
        <v>0</v>
      </c>
      <c r="L31" s="11">
        <v>0</v>
      </c>
      <c r="M31" s="12">
        <f>SUM(H31:L31)</f>
        <v>6</v>
      </c>
      <c r="N31" s="12">
        <f>G31+M31</f>
        <v>51</v>
      </c>
      <c r="O31" s="4">
        <f>B31*$C$7+C31*$C$7+D31*$D$7+E31*$E$7+F31*$F$7</f>
        <v>1709</v>
      </c>
      <c r="P31" s="4">
        <f>H31*$I$7+I31*$I$7+J31*$J$7+K31*$K$7+L31*$L$7</f>
        <v>208</v>
      </c>
      <c r="Q31" s="4">
        <f>SUM(O31:P31)</f>
        <v>1917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4</v>
      </c>
      <c r="I32" s="11">
        <v>1</v>
      </c>
      <c r="J32" s="11">
        <v>8</v>
      </c>
      <c r="K32" s="11">
        <v>0</v>
      </c>
      <c r="L32" s="11">
        <v>0</v>
      </c>
      <c r="M32" s="12">
        <f>SUM(H32:L32)</f>
        <v>13</v>
      </c>
      <c r="N32" s="12">
        <f>G32+M32</f>
        <v>69</v>
      </c>
      <c r="O32" s="4">
        <f>B32*$C$7+C32*$C$7+D32*$D$7+E32*$E$7+F32*$F$7</f>
        <v>2240</v>
      </c>
      <c r="P32" s="4">
        <f>H32*$I$7+I32*$I$7+J32*$J$7+K32*$K$7+L32*$L$7</f>
        <v>392</v>
      </c>
      <c r="Q32" s="4">
        <f>SUM(O32:P32)</f>
        <v>2632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135</v>
      </c>
      <c r="C33" s="8">
        <f t="shared" si="4"/>
        <v>7</v>
      </c>
      <c r="D33" s="8">
        <f t="shared" si="4"/>
        <v>4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10</v>
      </c>
      <c r="I33" s="8">
        <f t="shared" si="4"/>
        <v>6</v>
      </c>
      <c r="J33" s="8">
        <f t="shared" si="4"/>
        <v>11</v>
      </c>
      <c r="K33" s="8">
        <f t="shared" si="4"/>
        <v>0</v>
      </c>
      <c r="L33" s="8">
        <f t="shared" si="4"/>
        <v>0</v>
      </c>
      <c r="M33" s="8">
        <f t="shared" si="4"/>
        <v>27</v>
      </c>
      <c r="N33" s="8">
        <f t="shared" si="4"/>
        <v>175</v>
      </c>
      <c r="O33" s="8">
        <f t="shared" si="4"/>
        <v>5797</v>
      </c>
      <c r="P33" s="8">
        <f t="shared" si="4"/>
        <v>904</v>
      </c>
      <c r="Q33" s="8">
        <f t="shared" si="4"/>
        <v>6701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787</v>
      </c>
      <c r="C35" s="8">
        <f>C14+C19+C23+C28+C33</f>
        <v>130</v>
      </c>
      <c r="D35" s="8">
        <f>D14+D19+D23+D28+D33</f>
        <v>75</v>
      </c>
      <c r="E35" s="8">
        <f>E14+E19+E23+E28+E33</f>
        <v>14</v>
      </c>
      <c r="F35" s="8">
        <f>F14+F19+F23+F28+F33</f>
        <v>4</v>
      </c>
      <c r="G35" s="8">
        <f>SUM(B35:F35)</f>
        <v>1010</v>
      </c>
      <c r="H35" s="8">
        <f aca="true" t="shared" si="5" ref="H35:Q35">H14+H19+H23+H28+H33</f>
        <v>42</v>
      </c>
      <c r="I35" s="8">
        <f t="shared" si="5"/>
        <v>29</v>
      </c>
      <c r="J35" s="8">
        <f t="shared" si="5"/>
        <v>107</v>
      </c>
      <c r="K35" s="8">
        <f t="shared" si="5"/>
        <v>8</v>
      </c>
      <c r="L35" s="8">
        <f t="shared" si="5"/>
        <v>4</v>
      </c>
      <c r="M35" s="8">
        <f t="shared" si="5"/>
        <v>190</v>
      </c>
      <c r="N35" s="8">
        <f t="shared" si="5"/>
        <v>1200</v>
      </c>
      <c r="O35" s="8">
        <f t="shared" si="5"/>
        <v>38684</v>
      </c>
      <c r="P35" s="8">
        <f t="shared" si="5"/>
        <v>5540</v>
      </c>
      <c r="Q35" s="8">
        <f t="shared" si="5"/>
        <v>44224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21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19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102</v>
      </c>
      <c r="C9" s="11">
        <v>23</v>
      </c>
      <c r="D9" s="11">
        <v>10</v>
      </c>
      <c r="E9" s="11">
        <v>4</v>
      </c>
      <c r="F9" s="11">
        <v>0</v>
      </c>
      <c r="G9" s="11">
        <f>SUM(B9:F9)</f>
        <v>139</v>
      </c>
      <c r="H9" s="11">
        <v>5</v>
      </c>
      <c r="I9" s="11">
        <v>3</v>
      </c>
      <c r="J9" s="11">
        <v>10</v>
      </c>
      <c r="K9" s="11">
        <v>1</v>
      </c>
      <c r="L9" s="11">
        <v>0</v>
      </c>
      <c r="M9" s="12">
        <f>SUM(H9:L9)</f>
        <v>19</v>
      </c>
      <c r="N9" s="12">
        <f>G9+M9</f>
        <v>158</v>
      </c>
      <c r="O9" s="4">
        <f>B9*$C$7+C9*$C$7+D9*$D$7+E9*$E$7+F9*$F$7</f>
        <v>5288</v>
      </c>
      <c r="P9" s="4">
        <f>H9*$I$7+I9*$I$7+J9*$J$7+K9*$K$7+L9*$L$7</f>
        <v>572</v>
      </c>
      <c r="Q9" s="4">
        <f>SUM(O9:P9)</f>
        <v>5860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1</v>
      </c>
      <c r="I10" s="11">
        <v>0</v>
      </c>
      <c r="J10" s="11">
        <v>11</v>
      </c>
      <c r="K10" s="11">
        <v>1</v>
      </c>
      <c r="L10" s="11">
        <v>0</v>
      </c>
      <c r="M10" s="12">
        <f>SUM(H10:L10)</f>
        <v>13</v>
      </c>
      <c r="N10" s="12">
        <f>G10+M10</f>
        <v>133</v>
      </c>
      <c r="O10" s="4">
        <f>B10*$C$7+C10*$C$7+D10*$D$7+E10*$E$7+F10*$F$7</f>
        <v>4014</v>
      </c>
      <c r="P10" s="4">
        <f>H10*$I$7+I10*$I$7+J10*$J$7+K10*$K$7+L10*$L$7</f>
        <v>316</v>
      </c>
      <c r="Q10" s="4">
        <f>SUM(O10:P10)</f>
        <v>4330</v>
      </c>
      <c r="R10" s="13"/>
    </row>
    <row r="11" spans="1:18" ht="12.75">
      <c r="A11" s="10" t="s">
        <v>4</v>
      </c>
      <c r="B11" s="10">
        <v>75</v>
      </c>
      <c r="C11" s="11">
        <v>6</v>
      </c>
      <c r="D11" s="11">
        <v>2</v>
      </c>
      <c r="E11" s="11">
        <v>0</v>
      </c>
      <c r="F11" s="11">
        <v>1</v>
      </c>
      <c r="G11" s="11">
        <f>SUM(B11:F11)</f>
        <v>84</v>
      </c>
      <c r="H11" s="11">
        <v>3</v>
      </c>
      <c r="I11" s="11">
        <v>1</v>
      </c>
      <c r="J11" s="11">
        <v>3</v>
      </c>
      <c r="K11" s="11">
        <v>0</v>
      </c>
      <c r="L11" s="11">
        <v>0</v>
      </c>
      <c r="M11" s="12">
        <f>SUM(H11:L11)</f>
        <v>7</v>
      </c>
      <c r="N11" s="12">
        <f>G11+M11</f>
        <v>91</v>
      </c>
      <c r="O11" s="4">
        <f>B11*$C$7+C11*$C$7+D11*$D$7+E11*$E$7+F11*$F$7</f>
        <v>3297</v>
      </c>
      <c r="P11" s="4">
        <f>H11*$I$7+I11*$I$7+J11*$J$7+K11*$K$7+L11*$L$7</f>
        <v>232</v>
      </c>
      <c r="Q11" s="4">
        <f>SUM(O11:P11)</f>
        <v>3529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6</v>
      </c>
      <c r="E12" s="11">
        <v>0</v>
      </c>
      <c r="F12" s="11">
        <v>0</v>
      </c>
      <c r="G12" s="11">
        <f>SUM(B12:F12)</f>
        <v>37</v>
      </c>
      <c r="H12" s="11">
        <v>0</v>
      </c>
      <c r="I12" s="11">
        <v>1</v>
      </c>
      <c r="J12" s="11">
        <v>10</v>
      </c>
      <c r="K12" s="11">
        <v>0</v>
      </c>
      <c r="L12" s="11">
        <v>0</v>
      </c>
      <c r="M12" s="12">
        <f>SUM(H12:L12)</f>
        <v>11</v>
      </c>
      <c r="N12" s="12">
        <f>G12+M12</f>
        <v>48</v>
      </c>
      <c r="O12" s="4">
        <f>B12*$C$7+C12*$C$7+D12*$D$7+E12*$E$7+F12*$F$7</f>
        <v>1384</v>
      </c>
      <c r="P12" s="4">
        <f>H12*$I$7+I12*$I$7+J12*$J$7+K12*$K$7+L12*$L$7</f>
        <v>280</v>
      </c>
      <c r="Q12" s="4">
        <f>SUM(O12:P12)</f>
        <v>1664</v>
      </c>
      <c r="R12" s="13"/>
    </row>
    <row r="13" spans="1:18" ht="12.75">
      <c r="A13" s="10" t="s">
        <v>6</v>
      </c>
      <c r="B13" s="10">
        <v>63</v>
      </c>
      <c r="C13" s="11">
        <v>5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11</v>
      </c>
      <c r="I13" s="11">
        <v>2</v>
      </c>
      <c r="J13" s="11">
        <v>7</v>
      </c>
      <c r="K13" s="11">
        <v>0</v>
      </c>
      <c r="L13" s="11">
        <v>0</v>
      </c>
      <c r="M13" s="12">
        <f>SUM(H13:L13)</f>
        <v>20</v>
      </c>
      <c r="N13" s="12">
        <f>G13+M13</f>
        <v>88</v>
      </c>
      <c r="O13" s="4">
        <f>B13*$C$7+C13*$C$7+D13*$D$7+E13*$E$7+F13*$F$7</f>
        <v>2720</v>
      </c>
      <c r="P13" s="4">
        <f>H13*$I$7+I13*$I$7+J13*$J$7+K13*$K$7+L13*$L$7</f>
        <v>688</v>
      </c>
      <c r="Q13" s="4">
        <f>SUM(O13:P13)</f>
        <v>3408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315</v>
      </c>
      <c r="C14" s="8">
        <f t="shared" si="0"/>
        <v>68</v>
      </c>
      <c r="D14" s="8">
        <f t="shared" si="0"/>
        <v>51</v>
      </c>
      <c r="E14" s="8">
        <f t="shared" si="0"/>
        <v>11</v>
      </c>
      <c r="F14" s="8">
        <f t="shared" si="0"/>
        <v>3</v>
      </c>
      <c r="G14" s="8">
        <f t="shared" si="0"/>
        <v>448</v>
      </c>
      <c r="H14" s="8">
        <f t="shared" si="0"/>
        <v>20</v>
      </c>
      <c r="I14" s="8">
        <f t="shared" si="0"/>
        <v>7</v>
      </c>
      <c r="J14" s="8">
        <f t="shared" si="0"/>
        <v>41</v>
      </c>
      <c r="K14" s="8">
        <f t="shared" si="0"/>
        <v>2</v>
      </c>
      <c r="L14" s="8">
        <f t="shared" si="0"/>
        <v>0</v>
      </c>
      <c r="M14" s="8">
        <f t="shared" si="0"/>
        <v>70</v>
      </c>
      <c r="N14" s="8">
        <f t="shared" si="0"/>
        <v>518</v>
      </c>
      <c r="O14" s="8">
        <f t="shared" si="0"/>
        <v>16703</v>
      </c>
      <c r="P14" s="8">
        <f t="shared" si="0"/>
        <v>2088</v>
      </c>
      <c r="Q14" s="8">
        <f t="shared" si="0"/>
        <v>18791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27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47</v>
      </c>
      <c r="H16" s="11">
        <v>0</v>
      </c>
      <c r="I16" s="11">
        <v>0</v>
      </c>
      <c r="J16" s="11">
        <v>12</v>
      </c>
      <c r="K16" s="11">
        <v>1</v>
      </c>
      <c r="L16" s="11">
        <v>0</v>
      </c>
      <c r="M16" s="12">
        <f>SUM(H16:L16)</f>
        <v>13</v>
      </c>
      <c r="N16" s="12">
        <f>G16+M16</f>
        <v>60</v>
      </c>
      <c r="O16" s="4">
        <f>B16*$C$7+C16*$C$7+D16*$D$7+E16*$E$7+F16*$F$7</f>
        <v>1800</v>
      </c>
      <c r="P16" s="4">
        <f>H16*$I$7+I16*$I$7+J16*$J$7+K16*$K$7+L16*$L$7</f>
        <v>300</v>
      </c>
      <c r="Q16" s="4">
        <f>SUM(O16:P16)</f>
        <v>2100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1</v>
      </c>
      <c r="E17" s="11">
        <v>0</v>
      </c>
      <c r="F17" s="11">
        <v>0</v>
      </c>
      <c r="G17" s="11">
        <f>SUM(B17:F17)</f>
        <v>56</v>
      </c>
      <c r="H17" s="11">
        <v>0</v>
      </c>
      <c r="I17" s="11">
        <v>3</v>
      </c>
      <c r="J17" s="11">
        <v>11</v>
      </c>
      <c r="K17" s="11">
        <v>0</v>
      </c>
      <c r="L17" s="11">
        <v>0</v>
      </c>
      <c r="M17" s="12">
        <f>SUM(H17:L17)</f>
        <v>14</v>
      </c>
      <c r="N17" s="12">
        <f>G17+M17</f>
        <v>70</v>
      </c>
      <c r="O17" s="4">
        <f>B17*$C$7+C17*$C$7+D17*$D$7+E17*$E$7+F17*$F$7</f>
        <v>2224</v>
      </c>
      <c r="P17" s="4">
        <f>H17*$I$7+I17*$I$7+J17*$J$7+K17*$K$7+L17*$L$7</f>
        <v>384</v>
      </c>
      <c r="Q17" s="4">
        <f>SUM(O17:P17)</f>
        <v>2608</v>
      </c>
      <c r="R17" s="13"/>
    </row>
    <row r="18" spans="1:18" ht="12.75">
      <c r="A18" s="10" t="s">
        <v>9</v>
      </c>
      <c r="B18" s="10">
        <v>32</v>
      </c>
      <c r="C18" s="11">
        <v>8</v>
      </c>
      <c r="D18" s="11">
        <v>12</v>
      </c>
      <c r="E18" s="11">
        <v>1</v>
      </c>
      <c r="F18" s="11">
        <v>0</v>
      </c>
      <c r="G18" s="11">
        <f>SUM(B18:F18)</f>
        <v>53</v>
      </c>
      <c r="H18" s="11">
        <v>2</v>
      </c>
      <c r="I18" s="11">
        <v>2</v>
      </c>
      <c r="J18" s="11">
        <v>4</v>
      </c>
      <c r="K18" s="11">
        <v>2</v>
      </c>
      <c r="L18" s="11">
        <v>3</v>
      </c>
      <c r="M18" s="12">
        <f>SUM(H18:L18)</f>
        <v>13</v>
      </c>
      <c r="N18" s="12">
        <f>G18+M18</f>
        <v>66</v>
      </c>
      <c r="O18" s="4">
        <f>B18*$C$7+C18*$C$7+D18*$D$7+E18*$E$7+F18*$F$7</f>
        <v>1900</v>
      </c>
      <c r="P18" s="4">
        <f>H18*$I$7+I18*$I$7+J18*$J$7+K18*$K$7+L18*$L$7</f>
        <v>307</v>
      </c>
      <c r="Q18" s="4">
        <f>SUM(O18:P18)</f>
        <v>2207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111</v>
      </c>
      <c r="C19" s="8">
        <f t="shared" si="1"/>
        <v>26</v>
      </c>
      <c r="D19" s="8">
        <f t="shared" si="1"/>
        <v>18</v>
      </c>
      <c r="E19" s="8">
        <f t="shared" si="1"/>
        <v>1</v>
      </c>
      <c r="F19" s="8">
        <f t="shared" si="1"/>
        <v>0</v>
      </c>
      <c r="G19" s="8">
        <f t="shared" si="1"/>
        <v>156</v>
      </c>
      <c r="H19" s="8">
        <f t="shared" si="1"/>
        <v>2</v>
      </c>
      <c r="I19" s="8">
        <f t="shared" si="1"/>
        <v>5</v>
      </c>
      <c r="J19" s="8">
        <f t="shared" si="1"/>
        <v>27</v>
      </c>
      <c r="K19" s="8">
        <f t="shared" si="1"/>
        <v>3</v>
      </c>
      <c r="L19" s="8">
        <f t="shared" si="1"/>
        <v>3</v>
      </c>
      <c r="M19" s="8">
        <f t="shared" si="1"/>
        <v>40</v>
      </c>
      <c r="N19" s="8">
        <f t="shared" si="1"/>
        <v>196</v>
      </c>
      <c r="O19" s="8">
        <f t="shared" si="1"/>
        <v>5924</v>
      </c>
      <c r="P19" s="8">
        <f t="shared" si="1"/>
        <v>991</v>
      </c>
      <c r="Q19" s="8">
        <f t="shared" si="1"/>
        <v>6915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2</v>
      </c>
      <c r="I21" s="11">
        <v>1</v>
      </c>
      <c r="J21" s="11">
        <v>2</v>
      </c>
      <c r="K21" s="11">
        <v>0</v>
      </c>
      <c r="L21" s="11">
        <v>1</v>
      </c>
      <c r="M21" s="12">
        <f>SUM(H21:L21)</f>
        <v>6</v>
      </c>
      <c r="N21" s="12">
        <f>G21+M21</f>
        <v>54</v>
      </c>
      <c r="O21" s="4">
        <f>B21*$C$7+C21*$C$7+D21*$D$7+E21*$E$7+F21*$F$7</f>
        <v>1920</v>
      </c>
      <c r="P21" s="4">
        <f>H21*$I$7+I21*$I$7+J21*$J$7+K21*$K$7+L21*$L$7</f>
        <v>177</v>
      </c>
      <c r="Q21" s="4">
        <f>SUM(O21:P21)</f>
        <v>2097</v>
      </c>
      <c r="R21" s="13"/>
    </row>
    <row r="22" spans="1:18" ht="12.75">
      <c r="A22" s="10" t="s">
        <v>5</v>
      </c>
      <c r="B22" s="10">
        <v>34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42</v>
      </c>
      <c r="H22" s="11">
        <v>1</v>
      </c>
      <c r="I22" s="11">
        <v>2</v>
      </c>
      <c r="J22" s="11">
        <v>9</v>
      </c>
      <c r="K22" s="11">
        <v>2</v>
      </c>
      <c r="L22" s="11">
        <v>0</v>
      </c>
      <c r="M22" s="12">
        <f>SUM(H22:L22)</f>
        <v>14</v>
      </c>
      <c r="N22" s="12">
        <f>G22+M22</f>
        <v>56</v>
      </c>
      <c r="O22" s="4">
        <f>B22*$C$7+C22*$C$7+D22*$D$7+E22*$E$7+F22*$F$7</f>
        <v>1664</v>
      </c>
      <c r="P22" s="4">
        <f>H22*$I$7+I22*$I$7+J22*$J$7+K22*$K$7+L22*$L$7</f>
        <v>360</v>
      </c>
      <c r="Q22" s="4">
        <f>SUM(O22:P22)</f>
        <v>2024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82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90</v>
      </c>
      <c r="H23" s="8">
        <f t="shared" si="2"/>
        <v>3</v>
      </c>
      <c r="I23" s="8">
        <f t="shared" si="2"/>
        <v>3</v>
      </c>
      <c r="J23" s="8">
        <f t="shared" si="2"/>
        <v>11</v>
      </c>
      <c r="K23" s="8">
        <f t="shared" si="2"/>
        <v>2</v>
      </c>
      <c r="L23" s="8">
        <f t="shared" si="2"/>
        <v>1</v>
      </c>
      <c r="M23" s="8">
        <f t="shared" si="2"/>
        <v>20</v>
      </c>
      <c r="N23" s="8">
        <f t="shared" si="2"/>
        <v>110</v>
      </c>
      <c r="O23" s="8">
        <f t="shared" si="2"/>
        <v>3584</v>
      </c>
      <c r="P23" s="8">
        <f t="shared" si="2"/>
        <v>537</v>
      </c>
      <c r="Q23" s="8">
        <f t="shared" si="2"/>
        <v>4121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44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45</v>
      </c>
      <c r="H25" s="11">
        <v>1</v>
      </c>
      <c r="I25" s="11">
        <v>0</v>
      </c>
      <c r="J25" s="11">
        <v>3</v>
      </c>
      <c r="K25" s="11">
        <v>0</v>
      </c>
      <c r="L25" s="11">
        <v>0</v>
      </c>
      <c r="M25" s="12">
        <f>SUM(H25:L25)</f>
        <v>4</v>
      </c>
      <c r="N25" s="12">
        <f>G25+M25</f>
        <v>49</v>
      </c>
      <c r="O25" s="4">
        <f>B25*$C$7+C25*$C$7+D25*$D$7+E25*$E$7+F25*$F$7</f>
        <v>1800</v>
      </c>
      <c r="P25" s="4">
        <f>H25*$I$7+I25*$I$7+J25*$J$7+K25*$K$7+L25*$L$7</f>
        <v>112</v>
      </c>
      <c r="Q25" s="4">
        <f>SUM(O25:P25)</f>
        <v>1912</v>
      </c>
      <c r="R25" s="13"/>
    </row>
    <row r="26" spans="1:18" s="2" customFormat="1" ht="12.75">
      <c r="A26" s="14" t="s">
        <v>14</v>
      </c>
      <c r="B26" s="14">
        <v>75</v>
      </c>
      <c r="C26" s="12">
        <v>6</v>
      </c>
      <c r="D26" s="12">
        <v>0</v>
      </c>
      <c r="E26" s="12">
        <v>0</v>
      </c>
      <c r="F26" s="12">
        <v>0</v>
      </c>
      <c r="G26" s="11">
        <f>SUM(B26:F26)</f>
        <v>81</v>
      </c>
      <c r="H26" s="11">
        <v>11</v>
      </c>
      <c r="I26" s="12">
        <v>6</v>
      </c>
      <c r="J26" s="12">
        <v>0</v>
      </c>
      <c r="K26" s="12">
        <v>0</v>
      </c>
      <c r="L26" s="12">
        <v>0</v>
      </c>
      <c r="M26" s="12">
        <f>SUM(H26:L26)</f>
        <v>17</v>
      </c>
      <c r="N26" s="12">
        <f>G26+M26</f>
        <v>98</v>
      </c>
      <c r="O26" s="4">
        <f>B26*$C$7+C26*$C$7+D26*$D$7+E26*$E$7+F26*$F$7</f>
        <v>3240</v>
      </c>
      <c r="P26" s="4">
        <f>H26*$I$7+I26*$I$7+J26*$J$7+K26*$K$7+L26*$L$7</f>
        <v>680</v>
      </c>
      <c r="Q26" s="4">
        <f>SUM(O26:P26)</f>
        <v>3920</v>
      </c>
      <c r="R26" s="15"/>
    </row>
    <row r="27" spans="1:18" ht="12.75">
      <c r="A27" s="10" t="s">
        <v>5</v>
      </c>
      <c r="B27" s="10">
        <v>25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38</v>
      </c>
      <c r="H27" s="11">
        <v>0</v>
      </c>
      <c r="I27" s="11">
        <v>0</v>
      </c>
      <c r="J27" s="11">
        <v>11</v>
      </c>
      <c r="K27" s="11">
        <v>0</v>
      </c>
      <c r="L27" s="11">
        <v>0</v>
      </c>
      <c r="M27" s="12">
        <f>SUM(H27:L27)</f>
        <v>11</v>
      </c>
      <c r="N27" s="12">
        <f>G27+M27</f>
        <v>49</v>
      </c>
      <c r="O27" s="4">
        <f>B27*$C$7+C27*$C$7+D27*$D$7+E27*$E$7+F27*$F$7</f>
        <v>1504</v>
      </c>
      <c r="P27" s="4">
        <f>H27*$I$7+I27*$I$7+J27*$J$7+K27*$K$7+L27*$L$7</f>
        <v>264</v>
      </c>
      <c r="Q27" s="4">
        <f>SUM(O27:P27)</f>
        <v>1768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144</v>
      </c>
      <c r="C28" s="8">
        <f t="shared" si="3"/>
        <v>19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164</v>
      </c>
      <c r="H28" s="8">
        <f t="shared" si="3"/>
        <v>12</v>
      </c>
      <c r="I28" s="8">
        <f t="shared" si="3"/>
        <v>6</v>
      </c>
      <c r="J28" s="8">
        <f t="shared" si="3"/>
        <v>14</v>
      </c>
      <c r="K28" s="8">
        <f t="shared" si="3"/>
        <v>0</v>
      </c>
      <c r="L28" s="8">
        <f t="shared" si="3"/>
        <v>0</v>
      </c>
      <c r="M28" s="8">
        <f t="shared" si="3"/>
        <v>32</v>
      </c>
      <c r="N28" s="8">
        <f t="shared" si="3"/>
        <v>196</v>
      </c>
      <c r="O28" s="8">
        <f t="shared" si="3"/>
        <v>6544</v>
      </c>
      <c r="P28" s="8">
        <f t="shared" si="3"/>
        <v>1056</v>
      </c>
      <c r="Q28" s="8">
        <f t="shared" si="3"/>
        <v>7600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43</v>
      </c>
      <c r="C30" s="11">
        <v>2</v>
      </c>
      <c r="D30" s="11">
        <v>2</v>
      </c>
      <c r="E30" s="11">
        <v>0</v>
      </c>
      <c r="F30" s="11">
        <v>0</v>
      </c>
      <c r="G30" s="11">
        <f>SUM(B30:F30)</f>
        <v>47</v>
      </c>
      <c r="H30" s="11">
        <v>6</v>
      </c>
      <c r="I30" s="11">
        <v>4</v>
      </c>
      <c r="J30" s="11">
        <v>1</v>
      </c>
      <c r="K30" s="11">
        <v>0</v>
      </c>
      <c r="L30" s="11">
        <v>0</v>
      </c>
      <c r="M30" s="12">
        <f>SUM(H30:L30)</f>
        <v>11</v>
      </c>
      <c r="N30" s="12">
        <f>G30+M30</f>
        <v>58</v>
      </c>
      <c r="O30" s="4">
        <f>B30*$C$7+C30*$C$7+D30*$D$7+E30*$E$7+F30*$F$7</f>
        <v>1848</v>
      </c>
      <c r="P30" s="4">
        <f>H30*$I$7+I30*$I$7+J30*$J$7+K30*$K$7+L30*$L$7</f>
        <v>424</v>
      </c>
      <c r="Q30" s="4">
        <f>SUM(O30:P30)</f>
        <v>2272</v>
      </c>
      <c r="R30" s="13"/>
    </row>
    <row r="31" spans="1:18" ht="12.75">
      <c r="A31" s="10" t="s">
        <v>5</v>
      </c>
      <c r="B31" s="10">
        <v>38</v>
      </c>
      <c r="C31" s="11">
        <v>3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5</v>
      </c>
      <c r="I31" s="11">
        <v>0</v>
      </c>
      <c r="J31" s="11">
        <v>2</v>
      </c>
      <c r="K31" s="11">
        <v>0</v>
      </c>
      <c r="L31" s="11">
        <v>0</v>
      </c>
      <c r="M31" s="12">
        <f>SUM(H31:L31)</f>
        <v>7</v>
      </c>
      <c r="N31" s="12">
        <f>G31+M31</f>
        <v>52</v>
      </c>
      <c r="O31" s="4">
        <f>B31*$C$7+C31*$C$7+D31*$D$7+E31*$E$7+F31*$F$7</f>
        <v>1709</v>
      </c>
      <c r="P31" s="4">
        <f>H31*$I$7+I31*$I$7+J31*$J$7+K31*$K$7+L31*$L$7</f>
        <v>248</v>
      </c>
      <c r="Q31" s="4">
        <f>SUM(O31:P31)</f>
        <v>1957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3</v>
      </c>
      <c r="I32" s="11">
        <v>2</v>
      </c>
      <c r="J32" s="11">
        <v>9</v>
      </c>
      <c r="K32" s="11">
        <v>0</v>
      </c>
      <c r="L32" s="11">
        <v>0</v>
      </c>
      <c r="M32" s="12">
        <f>SUM(H32:L32)</f>
        <v>14</v>
      </c>
      <c r="N32" s="12">
        <f>G32+M32</f>
        <v>70</v>
      </c>
      <c r="O32" s="4">
        <f>B32*$C$7+C32*$C$7+D32*$D$7+E32*$E$7+F32*$F$7</f>
        <v>2240</v>
      </c>
      <c r="P32" s="4">
        <f>H32*$I$7+I32*$I$7+J32*$J$7+K32*$K$7+L32*$L$7</f>
        <v>416</v>
      </c>
      <c r="Q32" s="4">
        <f>SUM(O32:P32)</f>
        <v>2656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135</v>
      </c>
      <c r="C33" s="8">
        <f t="shared" si="4"/>
        <v>7</v>
      </c>
      <c r="D33" s="8">
        <f t="shared" si="4"/>
        <v>4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14</v>
      </c>
      <c r="I33" s="8">
        <f t="shared" si="4"/>
        <v>6</v>
      </c>
      <c r="J33" s="8">
        <f t="shared" si="4"/>
        <v>12</v>
      </c>
      <c r="K33" s="8">
        <f t="shared" si="4"/>
        <v>0</v>
      </c>
      <c r="L33" s="8">
        <f t="shared" si="4"/>
        <v>0</v>
      </c>
      <c r="M33" s="8">
        <f t="shared" si="4"/>
        <v>32</v>
      </c>
      <c r="N33" s="8">
        <f t="shared" si="4"/>
        <v>180</v>
      </c>
      <c r="O33" s="8">
        <f t="shared" si="4"/>
        <v>5797</v>
      </c>
      <c r="P33" s="8">
        <f t="shared" si="4"/>
        <v>1088</v>
      </c>
      <c r="Q33" s="8">
        <f t="shared" si="4"/>
        <v>6885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787</v>
      </c>
      <c r="C35" s="8">
        <f>C14+C19+C23+C28+C33</f>
        <v>127</v>
      </c>
      <c r="D35" s="8">
        <f>D14+D19+D23+D28+D33</f>
        <v>75</v>
      </c>
      <c r="E35" s="8">
        <f>E14+E19+E23+E28+E33</f>
        <v>13</v>
      </c>
      <c r="F35" s="8">
        <f>F14+F19+F23+F28+F33</f>
        <v>4</v>
      </c>
      <c r="G35" s="8">
        <f>SUM(B35:F35)</f>
        <v>1006</v>
      </c>
      <c r="H35" s="8">
        <f aca="true" t="shared" si="5" ref="H35:Q35">H14+H19+H23+H28+H33</f>
        <v>51</v>
      </c>
      <c r="I35" s="8">
        <f t="shared" si="5"/>
        <v>27</v>
      </c>
      <c r="J35" s="8">
        <f t="shared" si="5"/>
        <v>105</v>
      </c>
      <c r="K35" s="8">
        <f t="shared" si="5"/>
        <v>7</v>
      </c>
      <c r="L35" s="8">
        <f t="shared" si="5"/>
        <v>4</v>
      </c>
      <c r="M35" s="8">
        <f t="shared" si="5"/>
        <v>194</v>
      </c>
      <c r="N35" s="8">
        <f t="shared" si="5"/>
        <v>1200</v>
      </c>
      <c r="O35" s="8">
        <f t="shared" si="5"/>
        <v>38552</v>
      </c>
      <c r="P35" s="8">
        <f t="shared" si="5"/>
        <v>5760</v>
      </c>
      <c r="Q35" s="8">
        <f t="shared" si="5"/>
        <v>44312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3" sqref="A3:R3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36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19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102</v>
      </c>
      <c r="C9" s="11">
        <v>23</v>
      </c>
      <c r="D9" s="11">
        <v>10</v>
      </c>
      <c r="E9" s="11">
        <v>4</v>
      </c>
      <c r="F9" s="11">
        <v>0</v>
      </c>
      <c r="G9" s="11">
        <f>SUM(B9:F9)</f>
        <v>139</v>
      </c>
      <c r="H9" s="11">
        <v>5</v>
      </c>
      <c r="I9" s="11">
        <v>4</v>
      </c>
      <c r="J9" s="11">
        <v>11</v>
      </c>
      <c r="K9" s="11">
        <v>2</v>
      </c>
      <c r="L9" s="11">
        <v>0</v>
      </c>
      <c r="M9" s="12">
        <f>SUM(H9:L9)</f>
        <v>22</v>
      </c>
      <c r="N9" s="12">
        <f>G9+M9</f>
        <v>161</v>
      </c>
      <c r="O9" s="4">
        <f>B9*$C$7+C9*$C$7+D9*$D$7+E9*$E$7+F9*$F$7</f>
        <v>5288</v>
      </c>
      <c r="P9" s="4">
        <f>H9*$I$7+I9*$I$7+J9*$J$7+K9*$K$7+L9*$L$7</f>
        <v>648</v>
      </c>
      <c r="Q9" s="4">
        <f>SUM(O9:P9)</f>
        <v>5936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1</v>
      </c>
      <c r="I10" s="11">
        <v>0</v>
      </c>
      <c r="J10" s="11">
        <v>11</v>
      </c>
      <c r="K10" s="11">
        <v>1</v>
      </c>
      <c r="L10" s="11">
        <v>0</v>
      </c>
      <c r="M10" s="12">
        <f>SUM(H10:L10)</f>
        <v>13</v>
      </c>
      <c r="N10" s="12">
        <f>G10+M10</f>
        <v>133</v>
      </c>
      <c r="O10" s="4">
        <f>B10*$C$7+C10*$C$7+D10*$D$7+E10*$E$7+F10*$F$7</f>
        <v>4014</v>
      </c>
      <c r="P10" s="4">
        <f>H10*$I$7+I10*$I$7+J10*$J$7+K10*$K$7+L10*$L$7</f>
        <v>316</v>
      </c>
      <c r="Q10" s="4">
        <f>SUM(O10:P10)</f>
        <v>4330</v>
      </c>
      <c r="R10" s="13"/>
    </row>
    <row r="11" spans="1:18" ht="12.75">
      <c r="A11" s="10" t="s">
        <v>4</v>
      </c>
      <c r="B11" s="10">
        <v>74</v>
      </c>
      <c r="C11" s="11">
        <v>7</v>
      </c>
      <c r="D11" s="11">
        <v>2</v>
      </c>
      <c r="E11" s="11">
        <v>0</v>
      </c>
      <c r="F11" s="11">
        <v>1</v>
      </c>
      <c r="G11" s="11">
        <f>SUM(B11:F11)</f>
        <v>84</v>
      </c>
      <c r="H11" s="11">
        <v>3</v>
      </c>
      <c r="I11" s="11">
        <v>1</v>
      </c>
      <c r="J11" s="11">
        <v>2</v>
      </c>
      <c r="K11" s="11">
        <v>0</v>
      </c>
      <c r="L11" s="11">
        <v>0</v>
      </c>
      <c r="M11" s="12">
        <f>SUM(H11:L11)</f>
        <v>6</v>
      </c>
      <c r="N11" s="12">
        <f>G11+M11</f>
        <v>90</v>
      </c>
      <c r="O11" s="4">
        <f>B11*$C$7+C11*$C$7+D11*$D$7+E11*$E$7+F11*$F$7</f>
        <v>3297</v>
      </c>
      <c r="P11" s="4">
        <f>H11*$I$7+I11*$I$7+J11*$J$7+K11*$K$7+L11*$L$7</f>
        <v>208</v>
      </c>
      <c r="Q11" s="4">
        <f>SUM(O11:P11)</f>
        <v>3505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6</v>
      </c>
      <c r="E12" s="11">
        <v>0</v>
      </c>
      <c r="F12" s="11">
        <v>0</v>
      </c>
      <c r="G12" s="11">
        <f>SUM(B12:F12)</f>
        <v>37</v>
      </c>
      <c r="H12" s="11">
        <v>0</v>
      </c>
      <c r="I12" s="11">
        <v>1</v>
      </c>
      <c r="J12" s="11">
        <v>9</v>
      </c>
      <c r="K12" s="11">
        <v>1</v>
      </c>
      <c r="L12" s="11">
        <v>0</v>
      </c>
      <c r="M12" s="12">
        <f>SUM(H12:L12)</f>
        <v>11</v>
      </c>
      <c r="N12" s="12">
        <f>G12+M12</f>
        <v>48</v>
      </c>
      <c r="O12" s="4">
        <f>B12*$C$7+C12*$C$7+D12*$D$7+E12*$E$7+F12*$F$7</f>
        <v>1384</v>
      </c>
      <c r="P12" s="4">
        <f>H12*$I$7+I12*$I$7+J12*$J$7+K12*$K$7+L12*$L$7</f>
        <v>268</v>
      </c>
      <c r="Q12" s="4">
        <f>SUM(O12:P12)</f>
        <v>1652</v>
      </c>
      <c r="R12" s="13"/>
    </row>
    <row r="13" spans="1:18" ht="12.75">
      <c r="A13" s="10" t="s">
        <v>6</v>
      </c>
      <c r="B13" s="10">
        <v>62</v>
      </c>
      <c r="C13" s="11">
        <v>6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11</v>
      </c>
      <c r="I13" s="11">
        <v>2</v>
      </c>
      <c r="J13" s="11">
        <v>8</v>
      </c>
      <c r="K13" s="11">
        <v>0</v>
      </c>
      <c r="L13" s="11">
        <v>0</v>
      </c>
      <c r="M13" s="12">
        <f>SUM(H13:L13)</f>
        <v>21</v>
      </c>
      <c r="N13" s="12">
        <f>G13+M13</f>
        <v>89</v>
      </c>
      <c r="O13" s="4">
        <f>B13*$C$7+C13*$C$7+D13*$D$7+E13*$E$7+F13*$F$7</f>
        <v>2720</v>
      </c>
      <c r="P13" s="4">
        <f>H13*$I$7+I13*$I$7+J13*$J$7+K13*$K$7+L13*$L$7</f>
        <v>712</v>
      </c>
      <c r="Q13" s="4">
        <f>SUM(O13:P13)</f>
        <v>3432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313</v>
      </c>
      <c r="C14" s="8">
        <f t="shared" si="0"/>
        <v>70</v>
      </c>
      <c r="D14" s="8">
        <f t="shared" si="0"/>
        <v>51</v>
      </c>
      <c r="E14" s="8">
        <f t="shared" si="0"/>
        <v>11</v>
      </c>
      <c r="F14" s="8">
        <f t="shared" si="0"/>
        <v>3</v>
      </c>
      <c r="G14" s="8">
        <f t="shared" si="0"/>
        <v>448</v>
      </c>
      <c r="H14" s="8">
        <f t="shared" si="0"/>
        <v>20</v>
      </c>
      <c r="I14" s="8">
        <f t="shared" si="0"/>
        <v>8</v>
      </c>
      <c r="J14" s="8">
        <f t="shared" si="0"/>
        <v>41</v>
      </c>
      <c r="K14" s="8">
        <f t="shared" si="0"/>
        <v>4</v>
      </c>
      <c r="L14" s="8">
        <f t="shared" si="0"/>
        <v>0</v>
      </c>
      <c r="M14" s="8">
        <f t="shared" si="0"/>
        <v>73</v>
      </c>
      <c r="N14" s="8">
        <f t="shared" si="0"/>
        <v>521</v>
      </c>
      <c r="O14" s="8">
        <f t="shared" si="0"/>
        <v>16703</v>
      </c>
      <c r="P14" s="8">
        <f t="shared" si="0"/>
        <v>2152</v>
      </c>
      <c r="Q14" s="8">
        <f t="shared" si="0"/>
        <v>18855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27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47</v>
      </c>
      <c r="H16" s="11">
        <v>0</v>
      </c>
      <c r="I16" s="11">
        <v>0</v>
      </c>
      <c r="J16" s="11">
        <v>12</v>
      </c>
      <c r="K16" s="11">
        <v>1</v>
      </c>
      <c r="L16" s="11">
        <v>0</v>
      </c>
      <c r="M16" s="12">
        <f>SUM(H16:L16)</f>
        <v>13</v>
      </c>
      <c r="N16" s="12">
        <f>G16+M16</f>
        <v>60</v>
      </c>
      <c r="O16" s="4">
        <f>B16*$C$7+C16*$C$7+D16*$D$7+E16*$E$7+F16*$F$7</f>
        <v>1800</v>
      </c>
      <c r="P16" s="4">
        <f>H16*$I$7+I16*$I$7+J16*$J$7+K16*$K$7+L16*$L$7</f>
        <v>300</v>
      </c>
      <c r="Q16" s="4">
        <f>SUM(O16:P16)</f>
        <v>2100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1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0</v>
      </c>
      <c r="J17" s="11">
        <v>12</v>
      </c>
      <c r="K17" s="11">
        <v>0</v>
      </c>
      <c r="L17" s="11">
        <v>0</v>
      </c>
      <c r="M17" s="12">
        <f>SUM(H17:L17)</f>
        <v>15</v>
      </c>
      <c r="N17" s="12">
        <f>G17+M17</f>
        <v>71</v>
      </c>
      <c r="O17" s="4">
        <f>B17*$C$7+C17*$C$7+D17*$D$7+E17*$E$7+F17*$F$7</f>
        <v>2224</v>
      </c>
      <c r="P17" s="4">
        <f>H17*$I$7+I17*$I$7+J17*$J$7+K17*$K$7+L17*$L$7</f>
        <v>408</v>
      </c>
      <c r="Q17" s="4">
        <f>SUM(O17:P17)</f>
        <v>2632</v>
      </c>
      <c r="R17" s="13"/>
    </row>
    <row r="18" spans="1:18" ht="12.75">
      <c r="A18" s="10" t="s">
        <v>9</v>
      </c>
      <c r="B18" s="10">
        <v>32</v>
      </c>
      <c r="C18" s="11">
        <v>8</v>
      </c>
      <c r="D18" s="11">
        <v>12</v>
      </c>
      <c r="E18" s="11">
        <v>1</v>
      </c>
      <c r="F18" s="11">
        <v>0</v>
      </c>
      <c r="G18" s="11">
        <f>SUM(B18:F18)</f>
        <v>53</v>
      </c>
      <c r="H18" s="11">
        <v>2</v>
      </c>
      <c r="I18" s="11">
        <v>1</v>
      </c>
      <c r="J18" s="11">
        <v>5</v>
      </c>
      <c r="K18" s="11">
        <v>3</v>
      </c>
      <c r="L18" s="11">
        <v>3</v>
      </c>
      <c r="M18" s="12">
        <f>SUM(H18:L18)</f>
        <v>14</v>
      </c>
      <c r="N18" s="12">
        <f>G18+M18</f>
        <v>67</v>
      </c>
      <c r="O18" s="4">
        <f>B18*$C$7+C18*$C$7+D18*$D$7+E18*$E$7+F18*$F$7</f>
        <v>1900</v>
      </c>
      <c r="P18" s="4">
        <f>H18*$I$7+I18*$I$7+J18*$J$7+K18*$K$7+L18*$L$7</f>
        <v>303</v>
      </c>
      <c r="Q18" s="4">
        <f>SUM(O18:P18)</f>
        <v>2203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111</v>
      </c>
      <c r="C19" s="8">
        <f t="shared" si="1"/>
        <v>26</v>
      </c>
      <c r="D19" s="8">
        <f t="shared" si="1"/>
        <v>18</v>
      </c>
      <c r="E19" s="8">
        <f t="shared" si="1"/>
        <v>1</v>
      </c>
      <c r="F19" s="8">
        <f t="shared" si="1"/>
        <v>0</v>
      </c>
      <c r="G19" s="8">
        <f t="shared" si="1"/>
        <v>156</v>
      </c>
      <c r="H19" s="8">
        <f t="shared" si="1"/>
        <v>5</v>
      </c>
      <c r="I19" s="8">
        <f t="shared" si="1"/>
        <v>1</v>
      </c>
      <c r="J19" s="8">
        <f t="shared" si="1"/>
        <v>29</v>
      </c>
      <c r="K19" s="8">
        <f t="shared" si="1"/>
        <v>4</v>
      </c>
      <c r="L19" s="8">
        <f t="shared" si="1"/>
        <v>3</v>
      </c>
      <c r="M19" s="8">
        <f t="shared" si="1"/>
        <v>42</v>
      </c>
      <c r="N19" s="8">
        <f t="shared" si="1"/>
        <v>198</v>
      </c>
      <c r="O19" s="8">
        <f t="shared" si="1"/>
        <v>5924</v>
      </c>
      <c r="P19" s="8">
        <f t="shared" si="1"/>
        <v>1011</v>
      </c>
      <c r="Q19" s="8">
        <f t="shared" si="1"/>
        <v>6935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2</v>
      </c>
      <c r="I21" s="11">
        <v>1</v>
      </c>
      <c r="J21" s="11">
        <v>5</v>
      </c>
      <c r="K21" s="11">
        <v>0</v>
      </c>
      <c r="L21" s="11">
        <v>0</v>
      </c>
      <c r="M21" s="12">
        <f>SUM(H21:L21)</f>
        <v>8</v>
      </c>
      <c r="N21" s="12">
        <f>G21+M21</f>
        <v>56</v>
      </c>
      <c r="O21" s="4">
        <f>B21*$C$7+C21*$C$7+D21*$D$7+E21*$E$7+F21*$F$7</f>
        <v>1920</v>
      </c>
      <c r="P21" s="4">
        <f>H21*$I$7+I21*$I$7+J21*$J$7+K21*$K$7+L21*$L$7</f>
        <v>240</v>
      </c>
      <c r="Q21" s="4">
        <f>SUM(O21:P21)</f>
        <v>2160</v>
      </c>
      <c r="R21" s="13"/>
    </row>
    <row r="22" spans="1:18" ht="12.75">
      <c r="A22" s="10" t="s">
        <v>5</v>
      </c>
      <c r="B22" s="10">
        <v>33</v>
      </c>
      <c r="C22" s="11">
        <v>8</v>
      </c>
      <c r="D22" s="11">
        <v>1</v>
      </c>
      <c r="E22" s="11">
        <v>0</v>
      </c>
      <c r="F22" s="11">
        <v>0</v>
      </c>
      <c r="G22" s="11">
        <f>SUM(B22:F22)</f>
        <v>42</v>
      </c>
      <c r="H22" s="11">
        <v>1</v>
      </c>
      <c r="I22" s="11">
        <v>2</v>
      </c>
      <c r="J22" s="11">
        <v>9</v>
      </c>
      <c r="K22" s="11">
        <v>2</v>
      </c>
      <c r="L22" s="11">
        <v>0</v>
      </c>
      <c r="M22" s="12">
        <f>SUM(H22:L22)</f>
        <v>14</v>
      </c>
      <c r="N22" s="12">
        <f>G22+M22</f>
        <v>56</v>
      </c>
      <c r="O22" s="4">
        <f>B22*$C$7+C22*$C$7+D22*$D$7+E22*$E$7+F22*$F$7</f>
        <v>1664</v>
      </c>
      <c r="P22" s="4">
        <f>H22*$I$7+I22*$I$7+J22*$J$7+K22*$K$7+L22*$L$7</f>
        <v>360</v>
      </c>
      <c r="Q22" s="4">
        <f>SUM(O22:P22)</f>
        <v>2024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81</v>
      </c>
      <c r="C23" s="8">
        <f t="shared" si="2"/>
        <v>8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90</v>
      </c>
      <c r="H23" s="8">
        <f t="shared" si="2"/>
        <v>3</v>
      </c>
      <c r="I23" s="8">
        <f t="shared" si="2"/>
        <v>3</v>
      </c>
      <c r="J23" s="8">
        <f t="shared" si="2"/>
        <v>14</v>
      </c>
      <c r="K23" s="8">
        <f t="shared" si="2"/>
        <v>2</v>
      </c>
      <c r="L23" s="8">
        <f t="shared" si="2"/>
        <v>0</v>
      </c>
      <c r="M23" s="8">
        <f t="shared" si="2"/>
        <v>22</v>
      </c>
      <c r="N23" s="8">
        <f t="shared" si="2"/>
        <v>112</v>
      </c>
      <c r="O23" s="8">
        <f t="shared" si="2"/>
        <v>3584</v>
      </c>
      <c r="P23" s="8">
        <f t="shared" si="2"/>
        <v>600</v>
      </c>
      <c r="Q23" s="8">
        <f t="shared" si="2"/>
        <v>4184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44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45</v>
      </c>
      <c r="H25" s="11">
        <v>1</v>
      </c>
      <c r="I25" s="11">
        <v>0</v>
      </c>
      <c r="J25" s="11">
        <v>4</v>
      </c>
      <c r="K25" s="11">
        <v>1</v>
      </c>
      <c r="L25" s="11">
        <v>0</v>
      </c>
      <c r="M25" s="12">
        <f>SUM(H25:L25)</f>
        <v>6</v>
      </c>
      <c r="N25" s="12">
        <f>G25+M25</f>
        <v>51</v>
      </c>
      <c r="O25" s="4">
        <f>B25*$C$7+C25*$C$7+D25*$D$7+E25*$E$7+F25*$F$7</f>
        <v>1800</v>
      </c>
      <c r="P25" s="4">
        <f>H25*$I$7+I25*$I$7+J25*$J$7+K25*$K$7+L25*$L$7</f>
        <v>148</v>
      </c>
      <c r="Q25" s="4">
        <f>SUM(O25:P25)</f>
        <v>1948</v>
      </c>
      <c r="R25" s="13"/>
    </row>
    <row r="26" spans="1:18" s="2" customFormat="1" ht="12.75">
      <c r="A26" s="14" t="s">
        <v>14</v>
      </c>
      <c r="B26" s="14">
        <v>77</v>
      </c>
      <c r="C26" s="12">
        <v>4</v>
      </c>
      <c r="D26" s="12">
        <v>0</v>
      </c>
      <c r="E26" s="12">
        <v>0</v>
      </c>
      <c r="F26" s="12">
        <v>0</v>
      </c>
      <c r="G26" s="11">
        <f>SUM(B26:F26)</f>
        <v>81</v>
      </c>
      <c r="H26" s="11">
        <v>13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18</v>
      </c>
      <c r="N26" s="12">
        <f>G26+M26</f>
        <v>99</v>
      </c>
      <c r="O26" s="4">
        <f>B26*$C$7+C26*$C$7+D26*$D$7+E26*$E$7+F26*$F$7</f>
        <v>3240</v>
      </c>
      <c r="P26" s="4">
        <f>H26*$I$7+I26*$I$7+J26*$J$7+K26*$K$7+L26*$L$7</f>
        <v>720</v>
      </c>
      <c r="Q26" s="4">
        <f>SUM(O26:P26)</f>
        <v>3960</v>
      </c>
      <c r="R26" s="15"/>
    </row>
    <row r="27" spans="1:18" ht="12.75">
      <c r="A27" s="10" t="s">
        <v>5</v>
      </c>
      <c r="B27" s="10">
        <v>25</v>
      </c>
      <c r="C27" s="11">
        <v>11</v>
      </c>
      <c r="D27" s="11">
        <v>1</v>
      </c>
      <c r="E27" s="11">
        <v>0</v>
      </c>
      <c r="F27" s="11">
        <v>0</v>
      </c>
      <c r="G27" s="11">
        <f>SUM(B27:F27)</f>
        <v>37</v>
      </c>
      <c r="H27" s="11">
        <v>0</v>
      </c>
      <c r="I27" s="11">
        <v>0</v>
      </c>
      <c r="J27" s="11">
        <v>12</v>
      </c>
      <c r="K27" s="11">
        <v>0</v>
      </c>
      <c r="L27" s="11">
        <v>0</v>
      </c>
      <c r="M27" s="12">
        <f>SUM(H27:L27)</f>
        <v>12</v>
      </c>
      <c r="N27" s="12">
        <f>G27+M27</f>
        <v>49</v>
      </c>
      <c r="O27" s="4">
        <f>B27*$C$7+C27*$C$7+D27*$D$7+E27*$E$7+F27*$F$7</f>
        <v>1464</v>
      </c>
      <c r="P27" s="4">
        <f>H27*$I$7+I27*$I$7+J27*$J$7+K27*$K$7+L27*$L$7</f>
        <v>288</v>
      </c>
      <c r="Q27" s="4">
        <f>SUM(O27:P27)</f>
        <v>1752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146</v>
      </c>
      <c r="C28" s="8">
        <f t="shared" si="3"/>
        <v>16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163</v>
      </c>
      <c r="H28" s="8">
        <f t="shared" si="3"/>
        <v>14</v>
      </c>
      <c r="I28" s="8">
        <f t="shared" si="3"/>
        <v>5</v>
      </c>
      <c r="J28" s="8">
        <f t="shared" si="3"/>
        <v>16</v>
      </c>
      <c r="K28" s="8">
        <f t="shared" si="3"/>
        <v>1</v>
      </c>
      <c r="L28" s="8">
        <f t="shared" si="3"/>
        <v>0</v>
      </c>
      <c r="M28" s="8">
        <f t="shared" si="3"/>
        <v>36</v>
      </c>
      <c r="N28" s="8">
        <f t="shared" si="3"/>
        <v>199</v>
      </c>
      <c r="O28" s="8">
        <f t="shared" si="3"/>
        <v>6504</v>
      </c>
      <c r="P28" s="8">
        <f t="shared" si="3"/>
        <v>1156</v>
      </c>
      <c r="Q28" s="8">
        <f t="shared" si="3"/>
        <v>7660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2</v>
      </c>
      <c r="E30" s="11">
        <v>0</v>
      </c>
      <c r="F30" s="11">
        <v>0</v>
      </c>
      <c r="G30" s="11">
        <f>SUM(B30:F30)</f>
        <v>48</v>
      </c>
      <c r="H30" s="11">
        <v>9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11</v>
      </c>
      <c r="N30" s="12">
        <f>G30+M30</f>
        <v>59</v>
      </c>
      <c r="O30" s="4">
        <f>B30*$C$7+C30*$C$7+D30*$D$7+E30*$E$7+F30*$F$7</f>
        <v>1888</v>
      </c>
      <c r="P30" s="4">
        <f>H30*$I$7+I30*$I$7+J30*$J$7+K30*$K$7+L30*$L$7</f>
        <v>424</v>
      </c>
      <c r="Q30" s="4">
        <f>SUM(O30:P30)</f>
        <v>2312</v>
      </c>
      <c r="R30" s="13"/>
    </row>
    <row r="31" spans="1:18" ht="12.75">
      <c r="A31" s="10" t="s">
        <v>5</v>
      </c>
      <c r="B31" s="10">
        <v>38</v>
      </c>
      <c r="C31" s="11">
        <v>3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5</v>
      </c>
      <c r="I31" s="11">
        <v>0</v>
      </c>
      <c r="J31" s="11">
        <v>3</v>
      </c>
      <c r="K31" s="11">
        <v>0</v>
      </c>
      <c r="L31" s="11">
        <v>0</v>
      </c>
      <c r="M31" s="12">
        <f>SUM(H31:L31)</f>
        <v>8</v>
      </c>
      <c r="N31" s="12">
        <f>G31+M31</f>
        <v>53</v>
      </c>
      <c r="O31" s="4">
        <f>B31*$C$7+C31*$C$7+D31*$D$7+E31*$E$7+F31*$F$7</f>
        <v>1709</v>
      </c>
      <c r="P31" s="4">
        <f>H31*$I$7+I31*$I$7+J31*$J$7+K31*$K$7+L31*$L$7</f>
        <v>272</v>
      </c>
      <c r="Q31" s="4">
        <f>SUM(O31:P31)</f>
        <v>1981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4</v>
      </c>
      <c r="I32" s="11">
        <v>1</v>
      </c>
      <c r="J32" s="11">
        <v>10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440</v>
      </c>
      <c r="Q32" s="4">
        <f>SUM(O32:P32)</f>
        <v>2680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136</v>
      </c>
      <c r="C33" s="8">
        <f t="shared" si="4"/>
        <v>7</v>
      </c>
      <c r="D33" s="8">
        <f t="shared" si="4"/>
        <v>4</v>
      </c>
      <c r="E33" s="8">
        <f t="shared" si="4"/>
        <v>1</v>
      </c>
      <c r="F33" s="8">
        <f t="shared" si="4"/>
        <v>1</v>
      </c>
      <c r="G33" s="8">
        <f t="shared" si="4"/>
        <v>149</v>
      </c>
      <c r="H33" s="8">
        <f t="shared" si="4"/>
        <v>18</v>
      </c>
      <c r="I33" s="8">
        <f t="shared" si="4"/>
        <v>2</v>
      </c>
      <c r="J33" s="8">
        <f t="shared" si="4"/>
        <v>14</v>
      </c>
      <c r="K33" s="8">
        <f t="shared" si="4"/>
        <v>0</v>
      </c>
      <c r="L33" s="8">
        <f t="shared" si="4"/>
        <v>0</v>
      </c>
      <c r="M33" s="8">
        <f t="shared" si="4"/>
        <v>34</v>
      </c>
      <c r="N33" s="8">
        <f t="shared" si="4"/>
        <v>183</v>
      </c>
      <c r="O33" s="8">
        <f t="shared" si="4"/>
        <v>5837</v>
      </c>
      <c r="P33" s="8">
        <f t="shared" si="4"/>
        <v>1136</v>
      </c>
      <c r="Q33" s="8">
        <f t="shared" si="4"/>
        <v>6973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787</v>
      </c>
      <c r="C35" s="8">
        <f>C14+C19+C23+C28+C33</f>
        <v>127</v>
      </c>
      <c r="D35" s="8">
        <f>D14+D19+D23+D28+D33</f>
        <v>75</v>
      </c>
      <c r="E35" s="8">
        <f>E14+E19+E23+E28+E33</f>
        <v>13</v>
      </c>
      <c r="F35" s="8">
        <f>F14+F19+F23+F28+F33</f>
        <v>4</v>
      </c>
      <c r="G35" s="8">
        <f>SUM(B35:F35)</f>
        <v>1006</v>
      </c>
      <c r="H35" s="8">
        <f aca="true" t="shared" si="5" ref="H35:Q35">H14+H19+H23+H28+H33</f>
        <v>60</v>
      </c>
      <c r="I35" s="8">
        <f t="shared" si="5"/>
        <v>19</v>
      </c>
      <c r="J35" s="8">
        <f t="shared" si="5"/>
        <v>114</v>
      </c>
      <c r="K35" s="8">
        <f t="shared" si="5"/>
        <v>11</v>
      </c>
      <c r="L35" s="8">
        <f t="shared" si="5"/>
        <v>3</v>
      </c>
      <c r="M35" s="8">
        <f t="shared" si="5"/>
        <v>207</v>
      </c>
      <c r="N35" s="8">
        <f t="shared" si="5"/>
        <v>1213</v>
      </c>
      <c r="O35" s="8">
        <f t="shared" si="5"/>
        <v>38552</v>
      </c>
      <c r="P35" s="8">
        <f t="shared" si="5"/>
        <v>6055</v>
      </c>
      <c r="Q35" s="8">
        <f t="shared" si="5"/>
        <v>44607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" sqref="A4:R4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39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17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102</v>
      </c>
      <c r="C9" s="11">
        <v>22</v>
      </c>
      <c r="D9" s="11">
        <v>10</v>
      </c>
      <c r="E9" s="11">
        <v>3</v>
      </c>
      <c r="F9" s="11">
        <v>0</v>
      </c>
      <c r="G9" s="11">
        <f>SUM(B9:F9)</f>
        <v>137</v>
      </c>
      <c r="H9" s="11">
        <v>5</v>
      </c>
      <c r="I9" s="11">
        <v>4</v>
      </c>
      <c r="J9" s="11">
        <v>9</v>
      </c>
      <c r="K9" s="11">
        <v>2</v>
      </c>
      <c r="L9" s="11">
        <v>0</v>
      </c>
      <c r="M9" s="12">
        <f>SUM(H9:L9)</f>
        <v>20</v>
      </c>
      <c r="N9" s="12">
        <f>G9+M9</f>
        <v>157</v>
      </c>
      <c r="O9" s="4">
        <f>B9*$C$7+C9*$C$7+D9*$D$7+E9*$E$7+F9*$F$7</f>
        <v>5236</v>
      </c>
      <c r="P9" s="4">
        <f>H9*$I$7+I9*$I$7+J9*$J$7+K9*$K$7+L9*$L$7</f>
        <v>600</v>
      </c>
      <c r="Q9" s="4">
        <f>SUM(O9:P9)</f>
        <v>5836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1</v>
      </c>
      <c r="I10" s="11">
        <v>0</v>
      </c>
      <c r="J10" s="11">
        <v>17</v>
      </c>
      <c r="K10" s="11">
        <v>1</v>
      </c>
      <c r="L10" s="11">
        <v>0</v>
      </c>
      <c r="M10" s="12">
        <f>SUM(H10:L10)</f>
        <v>19</v>
      </c>
      <c r="N10" s="12">
        <f>G10+M10</f>
        <v>139</v>
      </c>
      <c r="O10" s="4">
        <f>B10*$C$7+C10*$C$7+D10*$D$7+E10*$E$7+F10*$F$7</f>
        <v>4014</v>
      </c>
      <c r="P10" s="4">
        <f>H10*$I$7+I10*$I$7+J10*$J$7+K10*$K$7+L10*$L$7</f>
        <v>460</v>
      </c>
      <c r="Q10" s="4">
        <f>SUM(O10:P10)</f>
        <v>4474</v>
      </c>
      <c r="R10" s="13"/>
    </row>
    <row r="11" spans="1:18" ht="12.75">
      <c r="A11" s="10" t="s">
        <v>4</v>
      </c>
      <c r="B11" s="10">
        <v>74</v>
      </c>
      <c r="C11" s="11">
        <v>7</v>
      </c>
      <c r="D11" s="11">
        <v>2</v>
      </c>
      <c r="E11" s="11">
        <v>0</v>
      </c>
      <c r="F11" s="11">
        <v>1</v>
      </c>
      <c r="G11" s="11">
        <f>SUM(B11:F11)</f>
        <v>84</v>
      </c>
      <c r="H11" s="11">
        <v>1</v>
      </c>
      <c r="I11" s="11">
        <v>3</v>
      </c>
      <c r="J11" s="11">
        <v>3</v>
      </c>
      <c r="K11" s="11">
        <v>0</v>
      </c>
      <c r="L11" s="11">
        <v>0</v>
      </c>
      <c r="M11" s="12">
        <f>SUM(H11:L11)</f>
        <v>7</v>
      </c>
      <c r="N11" s="12">
        <f>G11+M11</f>
        <v>91</v>
      </c>
      <c r="O11" s="4">
        <f>B11*$C$7+C11*$C$7+D11*$D$7+E11*$E$7+F11*$F$7</f>
        <v>3297</v>
      </c>
      <c r="P11" s="4">
        <f>H11*$I$7+I11*$I$7+J11*$J$7+K11*$K$7+L11*$L$7</f>
        <v>232</v>
      </c>
      <c r="Q11" s="4">
        <f>SUM(O11:P11)</f>
        <v>3529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6</v>
      </c>
      <c r="E12" s="11">
        <v>0</v>
      </c>
      <c r="F12" s="11">
        <v>0</v>
      </c>
      <c r="G12" s="11">
        <f>SUM(B12:F12)</f>
        <v>37</v>
      </c>
      <c r="H12" s="11">
        <v>0</v>
      </c>
      <c r="I12" s="11">
        <v>1</v>
      </c>
      <c r="J12" s="11">
        <v>10</v>
      </c>
      <c r="K12" s="11">
        <v>1</v>
      </c>
      <c r="L12" s="11">
        <v>0</v>
      </c>
      <c r="M12" s="12">
        <f>SUM(H12:L12)</f>
        <v>12</v>
      </c>
      <c r="N12" s="12">
        <f>G12+M12</f>
        <v>49</v>
      </c>
      <c r="O12" s="4">
        <f>B12*$C$7+C12*$C$7+D12*$D$7+E12*$E$7+F12*$F$7</f>
        <v>1384</v>
      </c>
      <c r="P12" s="4">
        <f>H12*$I$7+I12*$I$7+J12*$J$7+K12*$K$7+L12*$L$7</f>
        <v>292</v>
      </c>
      <c r="Q12" s="4">
        <f>SUM(O12:P12)</f>
        <v>1676</v>
      </c>
      <c r="R12" s="13"/>
    </row>
    <row r="13" spans="1:18" ht="12.75">
      <c r="A13" s="10" t="s">
        <v>6</v>
      </c>
      <c r="B13" s="10">
        <v>62</v>
      </c>
      <c r="C13" s="11">
        <v>6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7</v>
      </c>
      <c r="I13" s="11">
        <v>6</v>
      </c>
      <c r="J13" s="11">
        <v>5</v>
      </c>
      <c r="K13" s="11">
        <v>0</v>
      </c>
      <c r="L13" s="11">
        <v>0</v>
      </c>
      <c r="M13" s="12">
        <f>SUM(H13:L13)</f>
        <v>18</v>
      </c>
      <c r="N13" s="12">
        <f>G13+M13</f>
        <v>86</v>
      </c>
      <c r="O13" s="4">
        <f>B13*$C$7+C13*$C$7+D13*$D$7+E13*$E$7+F13*$F$7</f>
        <v>2720</v>
      </c>
      <c r="P13" s="4">
        <f>H13*$I$7+I13*$I$7+J13*$J$7+K13*$K$7+L13*$L$7</f>
        <v>640</v>
      </c>
      <c r="Q13" s="4">
        <f>SUM(O13:P13)</f>
        <v>3360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313</v>
      </c>
      <c r="C14" s="8">
        <f t="shared" si="0"/>
        <v>69</v>
      </c>
      <c r="D14" s="8">
        <f t="shared" si="0"/>
        <v>51</v>
      </c>
      <c r="E14" s="8">
        <f t="shared" si="0"/>
        <v>10</v>
      </c>
      <c r="F14" s="8">
        <f t="shared" si="0"/>
        <v>3</v>
      </c>
      <c r="G14" s="8">
        <f t="shared" si="0"/>
        <v>446</v>
      </c>
      <c r="H14" s="8">
        <f t="shared" si="0"/>
        <v>14</v>
      </c>
      <c r="I14" s="8">
        <f t="shared" si="0"/>
        <v>14</v>
      </c>
      <c r="J14" s="8">
        <f t="shared" si="0"/>
        <v>44</v>
      </c>
      <c r="K14" s="8">
        <f t="shared" si="0"/>
        <v>4</v>
      </c>
      <c r="L14" s="8">
        <f t="shared" si="0"/>
        <v>0</v>
      </c>
      <c r="M14" s="8">
        <f t="shared" si="0"/>
        <v>76</v>
      </c>
      <c r="N14" s="8">
        <f t="shared" si="0"/>
        <v>522</v>
      </c>
      <c r="O14" s="8">
        <f t="shared" si="0"/>
        <v>16651</v>
      </c>
      <c r="P14" s="8">
        <f t="shared" si="0"/>
        <v>2224</v>
      </c>
      <c r="Q14" s="8">
        <f t="shared" si="0"/>
        <v>18875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27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47</v>
      </c>
      <c r="H16" s="11">
        <v>0</v>
      </c>
      <c r="I16" s="11">
        <v>0</v>
      </c>
      <c r="J16" s="11">
        <v>13</v>
      </c>
      <c r="K16" s="11">
        <v>1</v>
      </c>
      <c r="L16" s="11">
        <v>0</v>
      </c>
      <c r="M16" s="12">
        <f>SUM(H16:L16)</f>
        <v>14</v>
      </c>
      <c r="N16" s="12">
        <f>G16+M16</f>
        <v>61</v>
      </c>
      <c r="O16" s="4">
        <f>B16*$C$7+C16*$C$7+D16*$D$7+E16*$E$7+F16*$F$7</f>
        <v>1800</v>
      </c>
      <c r="P16" s="4">
        <f>H16*$I$7+I16*$I$7+J16*$J$7+K16*$K$7+L16*$L$7</f>
        <v>324</v>
      </c>
      <c r="Q16" s="4">
        <f>SUM(O16:P16)</f>
        <v>2124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1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1</v>
      </c>
      <c r="J17" s="11">
        <v>11</v>
      </c>
      <c r="K17" s="11">
        <v>0</v>
      </c>
      <c r="L17" s="11">
        <v>0</v>
      </c>
      <c r="M17" s="12">
        <f>SUM(H17:L17)</f>
        <v>15</v>
      </c>
      <c r="N17" s="12">
        <f>G17+M17</f>
        <v>71</v>
      </c>
      <c r="O17" s="4">
        <f>B17*$C$7+C17*$C$7+D17*$D$7+E17*$E$7+F17*$F$7</f>
        <v>2224</v>
      </c>
      <c r="P17" s="4">
        <f>H17*$I$7+I17*$I$7+J17*$J$7+K17*$K$7+L17*$L$7</f>
        <v>424</v>
      </c>
      <c r="Q17" s="4">
        <f>SUM(O17:P17)</f>
        <v>2648</v>
      </c>
      <c r="R17" s="13"/>
    </row>
    <row r="18" spans="1:18" ht="12.75">
      <c r="A18" s="10" t="s">
        <v>9</v>
      </c>
      <c r="B18" s="10">
        <v>32</v>
      </c>
      <c r="C18" s="11">
        <v>8</v>
      </c>
      <c r="D18" s="11">
        <v>12</v>
      </c>
      <c r="E18" s="11">
        <v>1</v>
      </c>
      <c r="F18" s="11">
        <v>0</v>
      </c>
      <c r="G18" s="11">
        <f>SUM(B18:F18)</f>
        <v>53</v>
      </c>
      <c r="H18" s="11">
        <v>2</v>
      </c>
      <c r="I18" s="11">
        <v>1</v>
      </c>
      <c r="J18" s="11">
        <v>6</v>
      </c>
      <c r="K18" s="11">
        <v>4</v>
      </c>
      <c r="L18" s="11">
        <v>5</v>
      </c>
      <c r="M18" s="12">
        <f>SUM(H18:L18)</f>
        <v>18</v>
      </c>
      <c r="N18" s="12">
        <f>G18+M18</f>
        <v>71</v>
      </c>
      <c r="O18" s="4">
        <f>B18*$C$7+C18*$C$7+D18*$D$7+E18*$E$7+F18*$F$7</f>
        <v>1900</v>
      </c>
      <c r="P18" s="4">
        <f>H18*$I$7+I18*$I$7+J18*$J$7+K18*$K$7+L18*$L$7</f>
        <v>357</v>
      </c>
      <c r="Q18" s="4">
        <f>SUM(O18:P18)</f>
        <v>2257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111</v>
      </c>
      <c r="C19" s="8">
        <f t="shared" si="1"/>
        <v>26</v>
      </c>
      <c r="D19" s="8">
        <f t="shared" si="1"/>
        <v>18</v>
      </c>
      <c r="E19" s="8">
        <f t="shared" si="1"/>
        <v>1</v>
      </c>
      <c r="F19" s="8">
        <f t="shared" si="1"/>
        <v>0</v>
      </c>
      <c r="G19" s="8">
        <f t="shared" si="1"/>
        <v>156</v>
      </c>
      <c r="H19" s="8">
        <f t="shared" si="1"/>
        <v>5</v>
      </c>
      <c r="I19" s="8">
        <f t="shared" si="1"/>
        <v>2</v>
      </c>
      <c r="J19" s="8">
        <f t="shared" si="1"/>
        <v>30</v>
      </c>
      <c r="K19" s="8">
        <f t="shared" si="1"/>
        <v>5</v>
      </c>
      <c r="L19" s="8">
        <f t="shared" si="1"/>
        <v>5</v>
      </c>
      <c r="M19" s="8">
        <f t="shared" si="1"/>
        <v>47</v>
      </c>
      <c r="N19" s="8">
        <f t="shared" si="1"/>
        <v>203</v>
      </c>
      <c r="O19" s="8">
        <f t="shared" si="1"/>
        <v>5924</v>
      </c>
      <c r="P19" s="8">
        <f t="shared" si="1"/>
        <v>1105</v>
      </c>
      <c r="Q19" s="8">
        <f t="shared" si="1"/>
        <v>7029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1</v>
      </c>
      <c r="I21" s="11">
        <v>2</v>
      </c>
      <c r="J21" s="11">
        <v>4</v>
      </c>
      <c r="K21" s="11">
        <v>0</v>
      </c>
      <c r="L21" s="11">
        <v>0</v>
      </c>
      <c r="M21" s="12">
        <f>SUM(H21:L21)</f>
        <v>7</v>
      </c>
      <c r="N21" s="12">
        <f>G21+M21</f>
        <v>55</v>
      </c>
      <c r="O21" s="4">
        <f>B21*$C$7+C21*$C$7+D21*$D$7+E21*$E$7+F21*$F$7</f>
        <v>1920</v>
      </c>
      <c r="P21" s="4">
        <f>H21*$I$7+I21*$I$7+J21*$J$7+K21*$K$7+L21*$L$7</f>
        <v>216</v>
      </c>
      <c r="Q21" s="4">
        <f>SUM(O21:P21)</f>
        <v>2136</v>
      </c>
      <c r="R21" s="13"/>
    </row>
    <row r="22" spans="1:18" ht="12.75">
      <c r="A22" s="10" t="s">
        <v>5</v>
      </c>
      <c r="B22" s="10">
        <v>34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42</v>
      </c>
      <c r="H22" s="11">
        <v>2</v>
      </c>
      <c r="I22" s="11">
        <v>1</v>
      </c>
      <c r="J22" s="11">
        <v>9</v>
      </c>
      <c r="K22" s="11">
        <v>1</v>
      </c>
      <c r="L22" s="11">
        <v>0</v>
      </c>
      <c r="M22" s="12">
        <f>SUM(H22:L22)</f>
        <v>13</v>
      </c>
      <c r="N22" s="12">
        <f>G22+M22</f>
        <v>55</v>
      </c>
      <c r="O22" s="4">
        <f>B22*$C$7+C22*$C$7+D22*$D$7+E22*$E$7+F22*$F$7</f>
        <v>1664</v>
      </c>
      <c r="P22" s="4">
        <f>H22*$I$7+I22*$I$7+J22*$J$7+K22*$K$7+L22*$L$7</f>
        <v>348</v>
      </c>
      <c r="Q22" s="4">
        <f>SUM(O22:P22)</f>
        <v>2012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82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90</v>
      </c>
      <c r="H23" s="8">
        <f t="shared" si="2"/>
        <v>3</v>
      </c>
      <c r="I23" s="8">
        <f t="shared" si="2"/>
        <v>3</v>
      </c>
      <c r="J23" s="8">
        <f t="shared" si="2"/>
        <v>13</v>
      </c>
      <c r="K23" s="8">
        <f t="shared" si="2"/>
        <v>1</v>
      </c>
      <c r="L23" s="8">
        <f t="shared" si="2"/>
        <v>0</v>
      </c>
      <c r="M23" s="8">
        <f t="shared" si="2"/>
        <v>20</v>
      </c>
      <c r="N23" s="8">
        <f t="shared" si="2"/>
        <v>110</v>
      </c>
      <c r="O23" s="8">
        <f t="shared" si="2"/>
        <v>3584</v>
      </c>
      <c r="P23" s="8">
        <f t="shared" si="2"/>
        <v>564</v>
      </c>
      <c r="Q23" s="8">
        <f t="shared" si="2"/>
        <v>4148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44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45</v>
      </c>
      <c r="H25" s="11">
        <v>1</v>
      </c>
      <c r="I25" s="11">
        <v>0</v>
      </c>
      <c r="J25" s="11">
        <v>4</v>
      </c>
      <c r="K25" s="11">
        <v>0</v>
      </c>
      <c r="L25" s="11">
        <v>0</v>
      </c>
      <c r="M25" s="12">
        <f>SUM(H25:L25)</f>
        <v>5</v>
      </c>
      <c r="N25" s="12">
        <f>G25+M25</f>
        <v>50</v>
      </c>
      <c r="O25" s="4">
        <f>B25*$C$7+C25*$C$7+D25*$D$7+E25*$E$7+F25*$F$7</f>
        <v>1800</v>
      </c>
      <c r="P25" s="4">
        <f>H25*$I$7+I25*$I$7+J25*$J$7+K25*$K$7+L25*$L$7</f>
        <v>136</v>
      </c>
      <c r="Q25" s="4">
        <f>SUM(O25:P25)</f>
        <v>1936</v>
      </c>
      <c r="R25" s="13"/>
    </row>
    <row r="26" spans="1:18" s="2" customFormat="1" ht="12.75">
      <c r="A26" s="14" t="s">
        <v>14</v>
      </c>
      <c r="B26" s="14">
        <v>76</v>
      </c>
      <c r="C26" s="12">
        <v>4</v>
      </c>
      <c r="D26" s="12">
        <v>0</v>
      </c>
      <c r="E26" s="12">
        <v>0</v>
      </c>
      <c r="F26" s="12">
        <v>0</v>
      </c>
      <c r="G26" s="11">
        <f>SUM(B26:F26)</f>
        <v>80</v>
      </c>
      <c r="H26" s="11">
        <v>13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18</v>
      </c>
      <c r="N26" s="12">
        <f>G26+M26</f>
        <v>98</v>
      </c>
      <c r="O26" s="4">
        <f>B26*$C$7+C26*$C$7+D26*$D$7+E26*$E$7+F26*$F$7</f>
        <v>3200</v>
      </c>
      <c r="P26" s="4">
        <f>H26*$I$7+I26*$I$7+J26*$J$7+K26*$K$7+L26*$L$7</f>
        <v>720</v>
      </c>
      <c r="Q26" s="4">
        <f>SUM(O26:P26)</f>
        <v>3920</v>
      </c>
      <c r="R26" s="15"/>
    </row>
    <row r="27" spans="1:18" ht="12.75">
      <c r="A27" s="10" t="s">
        <v>5</v>
      </c>
      <c r="B27" s="10">
        <v>25</v>
      </c>
      <c r="C27" s="11">
        <v>11</v>
      </c>
      <c r="D27" s="11">
        <v>1</v>
      </c>
      <c r="E27" s="11">
        <v>0</v>
      </c>
      <c r="F27" s="11">
        <v>0</v>
      </c>
      <c r="G27" s="11">
        <f>SUM(B27:F27)</f>
        <v>37</v>
      </c>
      <c r="H27" s="11">
        <v>0</v>
      </c>
      <c r="I27" s="11">
        <v>0</v>
      </c>
      <c r="J27" s="11">
        <v>12</v>
      </c>
      <c r="K27" s="11">
        <v>0</v>
      </c>
      <c r="L27" s="11">
        <v>0</v>
      </c>
      <c r="M27" s="12">
        <f>SUM(H27:L27)</f>
        <v>12</v>
      </c>
      <c r="N27" s="12">
        <f>G27+M27</f>
        <v>49</v>
      </c>
      <c r="O27" s="4">
        <f>B27*$C$7+C27*$C$7+D27*$D$7+E27*$E$7+F27*$F$7</f>
        <v>1464</v>
      </c>
      <c r="P27" s="4">
        <f>H27*$I$7+I27*$I$7+J27*$J$7+K27*$K$7+L27*$L$7</f>
        <v>288</v>
      </c>
      <c r="Q27" s="4">
        <f>SUM(O27:P27)</f>
        <v>1752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145</v>
      </c>
      <c r="C28" s="8">
        <f t="shared" si="3"/>
        <v>16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162</v>
      </c>
      <c r="H28" s="8">
        <f t="shared" si="3"/>
        <v>14</v>
      </c>
      <c r="I28" s="8">
        <f t="shared" si="3"/>
        <v>5</v>
      </c>
      <c r="J28" s="8">
        <f t="shared" si="3"/>
        <v>16</v>
      </c>
      <c r="K28" s="8">
        <f t="shared" si="3"/>
        <v>0</v>
      </c>
      <c r="L28" s="8">
        <f t="shared" si="3"/>
        <v>0</v>
      </c>
      <c r="M28" s="8">
        <f t="shared" si="3"/>
        <v>35</v>
      </c>
      <c r="N28" s="8">
        <f t="shared" si="3"/>
        <v>197</v>
      </c>
      <c r="O28" s="8">
        <f t="shared" si="3"/>
        <v>6464</v>
      </c>
      <c r="P28" s="8">
        <f t="shared" si="3"/>
        <v>1144</v>
      </c>
      <c r="Q28" s="8">
        <f t="shared" si="3"/>
        <v>7608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47</v>
      </c>
      <c r="H30" s="11">
        <v>8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10</v>
      </c>
      <c r="N30" s="12">
        <f>G30+M30</f>
        <v>57</v>
      </c>
      <c r="O30" s="4">
        <f>B30*$C$7+C30*$C$7+D30*$D$7+E30*$E$7+F30*$F$7</f>
        <v>1864</v>
      </c>
      <c r="P30" s="4">
        <f>H30*$I$7+I30*$I$7+J30*$J$7+K30*$K$7+L30*$L$7</f>
        <v>384</v>
      </c>
      <c r="Q30" s="4">
        <f>SUM(O30:P30)</f>
        <v>2248</v>
      </c>
      <c r="R30" s="13"/>
    </row>
    <row r="31" spans="1:18" ht="12.75">
      <c r="A31" s="10" t="s">
        <v>5</v>
      </c>
      <c r="B31" s="10">
        <v>38</v>
      </c>
      <c r="C31" s="11">
        <v>3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5</v>
      </c>
      <c r="I31" s="11">
        <v>0</v>
      </c>
      <c r="J31" s="11">
        <v>3</v>
      </c>
      <c r="K31" s="11">
        <v>0</v>
      </c>
      <c r="L31" s="11">
        <v>1</v>
      </c>
      <c r="M31" s="12">
        <f>SUM(H31:L31)</f>
        <v>9</v>
      </c>
      <c r="N31" s="12">
        <f>G31+M31</f>
        <v>54</v>
      </c>
      <c r="O31" s="4">
        <f>B31*$C$7+C31*$C$7+D31*$D$7+E31*$E$7+F31*$F$7</f>
        <v>1709</v>
      </c>
      <c r="P31" s="4">
        <f>H31*$I$7+I31*$I$7+J31*$J$7+K31*$K$7+L31*$L$7</f>
        <v>281</v>
      </c>
      <c r="Q31" s="4">
        <f>SUM(O31:P31)</f>
        <v>1990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3</v>
      </c>
      <c r="I32" s="11">
        <v>3</v>
      </c>
      <c r="J32" s="11">
        <v>9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456</v>
      </c>
      <c r="Q32" s="4">
        <f>SUM(O32:P32)</f>
        <v>2696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136</v>
      </c>
      <c r="C33" s="8">
        <f t="shared" si="4"/>
        <v>7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16</v>
      </c>
      <c r="I33" s="8">
        <f t="shared" si="4"/>
        <v>4</v>
      </c>
      <c r="J33" s="8">
        <f t="shared" si="4"/>
        <v>13</v>
      </c>
      <c r="K33" s="8">
        <f t="shared" si="4"/>
        <v>0</v>
      </c>
      <c r="L33" s="8">
        <f t="shared" si="4"/>
        <v>1</v>
      </c>
      <c r="M33" s="8">
        <f t="shared" si="4"/>
        <v>34</v>
      </c>
      <c r="N33" s="8">
        <f t="shared" si="4"/>
        <v>182</v>
      </c>
      <c r="O33" s="8">
        <f t="shared" si="4"/>
        <v>5813</v>
      </c>
      <c r="P33" s="8">
        <f t="shared" si="4"/>
        <v>1121</v>
      </c>
      <c r="Q33" s="8">
        <f t="shared" si="4"/>
        <v>6934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787</v>
      </c>
      <c r="C35" s="8">
        <f>C14+C19+C23+C28+C33</f>
        <v>125</v>
      </c>
      <c r="D35" s="8">
        <f>D14+D19+D23+D28+D33</f>
        <v>74</v>
      </c>
      <c r="E35" s="8">
        <f>E14+E19+E23+E28+E33</f>
        <v>12</v>
      </c>
      <c r="F35" s="8">
        <f>F14+F19+F23+F28+F33</f>
        <v>4</v>
      </c>
      <c r="G35" s="8">
        <f>SUM(B35:F35)</f>
        <v>1002</v>
      </c>
      <c r="H35" s="8">
        <f aca="true" t="shared" si="5" ref="H35:Q35">H14+H19+H23+H28+H33</f>
        <v>52</v>
      </c>
      <c r="I35" s="8">
        <f t="shared" si="5"/>
        <v>28</v>
      </c>
      <c r="J35" s="8">
        <f t="shared" si="5"/>
        <v>116</v>
      </c>
      <c r="K35" s="8">
        <f t="shared" si="5"/>
        <v>10</v>
      </c>
      <c r="L35" s="8">
        <f t="shared" si="5"/>
        <v>6</v>
      </c>
      <c r="M35" s="8">
        <f t="shared" si="5"/>
        <v>212</v>
      </c>
      <c r="N35" s="8">
        <f t="shared" si="5"/>
        <v>1214</v>
      </c>
      <c r="O35" s="8">
        <f t="shared" si="5"/>
        <v>38436</v>
      </c>
      <c r="P35" s="8">
        <f t="shared" si="5"/>
        <v>6158</v>
      </c>
      <c r="Q35" s="8">
        <f t="shared" si="5"/>
        <v>44594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N6:N7"/>
    <mergeCell ref="O6:O7"/>
    <mergeCell ref="A29:Q29"/>
    <mergeCell ref="A34:Q34"/>
    <mergeCell ref="B6:G6"/>
    <mergeCell ref="H6:M6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41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18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102</v>
      </c>
      <c r="C9" s="11">
        <v>22</v>
      </c>
      <c r="D9" s="11">
        <v>10</v>
      </c>
      <c r="E9" s="11">
        <v>3</v>
      </c>
      <c r="F9" s="11">
        <v>0</v>
      </c>
      <c r="G9" s="11">
        <f>SUM(B9:F9)</f>
        <v>137</v>
      </c>
      <c r="H9" s="11">
        <v>5</v>
      </c>
      <c r="I9" s="11">
        <v>4</v>
      </c>
      <c r="J9" s="11">
        <v>13</v>
      </c>
      <c r="K9" s="11">
        <v>2</v>
      </c>
      <c r="L9" s="11">
        <v>0</v>
      </c>
      <c r="M9" s="12">
        <f>SUM(H9:L9)</f>
        <v>24</v>
      </c>
      <c r="N9" s="12">
        <f>G9+M9</f>
        <v>161</v>
      </c>
      <c r="O9" s="4">
        <f>B9*$C$7+C9*$C$7+D9*$D$7+E9*$E$7+F9*$F$7</f>
        <v>5236</v>
      </c>
      <c r="P9" s="4">
        <f>H9*$I$7+I9*$I$7+J9*$J$7+K9*$K$7+L9*$L$7</f>
        <v>696</v>
      </c>
      <c r="Q9" s="4">
        <f>SUM(O9:P9)</f>
        <v>5932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1</v>
      </c>
      <c r="I10" s="11">
        <v>0</v>
      </c>
      <c r="J10" s="11">
        <v>17</v>
      </c>
      <c r="K10" s="11">
        <v>1</v>
      </c>
      <c r="L10" s="11">
        <v>0</v>
      </c>
      <c r="M10" s="12">
        <f>SUM(H10:L10)</f>
        <v>19</v>
      </c>
      <c r="N10" s="12">
        <f>G10+M10</f>
        <v>139</v>
      </c>
      <c r="O10" s="4">
        <f>B10*$C$7+C10*$C$7+D10*$D$7+E10*$E$7+F10*$F$7</f>
        <v>4014</v>
      </c>
      <c r="P10" s="4">
        <f>H10*$I$7+I10*$I$7+J10*$J$7+K10*$K$7+L10*$L$7</f>
        <v>460</v>
      </c>
      <c r="Q10" s="4">
        <f>SUM(O10:P10)</f>
        <v>4474</v>
      </c>
      <c r="R10" s="13"/>
    </row>
    <row r="11" spans="1:18" ht="12.75">
      <c r="A11" s="10" t="s">
        <v>4</v>
      </c>
      <c r="B11" s="10">
        <v>74</v>
      </c>
      <c r="C11" s="11">
        <v>7</v>
      </c>
      <c r="D11" s="11">
        <v>2</v>
      </c>
      <c r="E11" s="11">
        <v>0</v>
      </c>
      <c r="F11" s="11">
        <v>1</v>
      </c>
      <c r="G11" s="11">
        <f>SUM(B11:F11)</f>
        <v>84</v>
      </c>
      <c r="H11" s="11">
        <v>2</v>
      </c>
      <c r="I11" s="11">
        <v>1</v>
      </c>
      <c r="J11" s="11">
        <v>3</v>
      </c>
      <c r="K11" s="11">
        <v>0</v>
      </c>
      <c r="L11" s="11">
        <v>0</v>
      </c>
      <c r="M11" s="12">
        <f>SUM(H11:L11)</f>
        <v>6</v>
      </c>
      <c r="N11" s="12">
        <f>G11+M11</f>
        <v>90</v>
      </c>
      <c r="O11" s="4">
        <f>B11*$C$7+C11*$C$7+D11*$D$7+E11*$E$7+F11*$F$7</f>
        <v>3297</v>
      </c>
      <c r="P11" s="4">
        <f>H11*$I$7+I11*$I$7+J11*$J$7+K11*$K$7+L11*$L$7</f>
        <v>192</v>
      </c>
      <c r="Q11" s="4">
        <f>SUM(O11:P11)</f>
        <v>3489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6</v>
      </c>
      <c r="E12" s="11">
        <v>0</v>
      </c>
      <c r="F12" s="11">
        <v>0</v>
      </c>
      <c r="G12" s="11">
        <f>SUM(B12:F12)</f>
        <v>37</v>
      </c>
      <c r="H12" s="11">
        <v>0</v>
      </c>
      <c r="I12" s="11">
        <v>1</v>
      </c>
      <c r="J12" s="11">
        <v>10</v>
      </c>
      <c r="K12" s="11">
        <v>1</v>
      </c>
      <c r="L12" s="11">
        <v>0</v>
      </c>
      <c r="M12" s="12">
        <f>SUM(H12:L12)</f>
        <v>12</v>
      </c>
      <c r="N12" s="12">
        <f>G12+M12</f>
        <v>49</v>
      </c>
      <c r="O12" s="4">
        <f>B12*$C$7+C12*$C$7+D12*$D$7+E12*$E$7+F12*$F$7</f>
        <v>1384</v>
      </c>
      <c r="P12" s="4">
        <f>H12*$I$7+I12*$I$7+J12*$J$7+K12*$K$7+L12*$L$7</f>
        <v>292</v>
      </c>
      <c r="Q12" s="4">
        <f>SUM(O12:P12)</f>
        <v>1676</v>
      </c>
      <c r="R12" s="13"/>
    </row>
    <row r="13" spans="1:18" ht="12.75">
      <c r="A13" s="10" t="s">
        <v>6</v>
      </c>
      <c r="B13" s="10">
        <v>62</v>
      </c>
      <c r="C13" s="11">
        <v>6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8</v>
      </c>
      <c r="I13" s="11">
        <v>5</v>
      </c>
      <c r="J13" s="11">
        <v>6</v>
      </c>
      <c r="K13" s="11">
        <v>0</v>
      </c>
      <c r="L13" s="11">
        <v>0</v>
      </c>
      <c r="M13" s="12">
        <f>SUM(H13:L13)</f>
        <v>19</v>
      </c>
      <c r="N13" s="12">
        <f>G13+M13</f>
        <v>87</v>
      </c>
      <c r="O13" s="4">
        <f>B13*$C$7+C13*$C$7+D13*$D$7+E13*$E$7+F13*$F$7</f>
        <v>2720</v>
      </c>
      <c r="P13" s="4">
        <f>H13*$I$7+I13*$I$7+J13*$J$7+K13*$K$7+L13*$L$7</f>
        <v>664</v>
      </c>
      <c r="Q13" s="4">
        <f>SUM(O13:P13)</f>
        <v>3384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313</v>
      </c>
      <c r="C14" s="8">
        <f t="shared" si="0"/>
        <v>69</v>
      </c>
      <c r="D14" s="8">
        <f t="shared" si="0"/>
        <v>51</v>
      </c>
      <c r="E14" s="8">
        <f t="shared" si="0"/>
        <v>10</v>
      </c>
      <c r="F14" s="8">
        <f t="shared" si="0"/>
        <v>3</v>
      </c>
      <c r="G14" s="8">
        <f t="shared" si="0"/>
        <v>446</v>
      </c>
      <c r="H14" s="8">
        <f t="shared" si="0"/>
        <v>16</v>
      </c>
      <c r="I14" s="8">
        <f t="shared" si="0"/>
        <v>11</v>
      </c>
      <c r="J14" s="8">
        <f t="shared" si="0"/>
        <v>49</v>
      </c>
      <c r="K14" s="8">
        <f t="shared" si="0"/>
        <v>4</v>
      </c>
      <c r="L14" s="8">
        <f t="shared" si="0"/>
        <v>0</v>
      </c>
      <c r="M14" s="8">
        <f t="shared" si="0"/>
        <v>80</v>
      </c>
      <c r="N14" s="8">
        <f t="shared" si="0"/>
        <v>526</v>
      </c>
      <c r="O14" s="8">
        <f t="shared" si="0"/>
        <v>16651</v>
      </c>
      <c r="P14" s="8">
        <f t="shared" si="0"/>
        <v>2304</v>
      </c>
      <c r="Q14" s="8">
        <f t="shared" si="0"/>
        <v>18955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26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46</v>
      </c>
      <c r="H16" s="11">
        <v>0</v>
      </c>
      <c r="I16" s="11">
        <v>0</v>
      </c>
      <c r="J16" s="11">
        <v>13</v>
      </c>
      <c r="K16" s="11">
        <v>2</v>
      </c>
      <c r="L16" s="11">
        <v>0</v>
      </c>
      <c r="M16" s="12">
        <f>SUM(H16:L16)</f>
        <v>15</v>
      </c>
      <c r="N16" s="12">
        <f>G16+M16</f>
        <v>61</v>
      </c>
      <c r="O16" s="4">
        <f>B16*$C$7+C16*$C$7+D16*$D$7+E16*$E$7+F16*$F$7</f>
        <v>1760</v>
      </c>
      <c r="P16" s="4">
        <f>H16*$I$7+I16*$I$7+J16*$J$7+K16*$K$7+L16*$L$7</f>
        <v>336</v>
      </c>
      <c r="Q16" s="4">
        <f>SUM(O16:P16)</f>
        <v>2096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1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2</v>
      </c>
      <c r="J17" s="11">
        <v>10</v>
      </c>
      <c r="K17" s="11">
        <v>0</v>
      </c>
      <c r="L17" s="11">
        <v>0</v>
      </c>
      <c r="M17" s="12">
        <f>SUM(H17:L17)</f>
        <v>15</v>
      </c>
      <c r="N17" s="12">
        <f>G17+M17</f>
        <v>71</v>
      </c>
      <c r="O17" s="4">
        <f>B17*$C$7+C17*$C$7+D17*$D$7+E17*$E$7+F17*$F$7</f>
        <v>2224</v>
      </c>
      <c r="P17" s="4">
        <f>H17*$I$7+I17*$I$7+J17*$J$7+K17*$K$7+L17*$L$7</f>
        <v>440</v>
      </c>
      <c r="Q17" s="4">
        <f>SUM(O17:P17)</f>
        <v>2664</v>
      </c>
      <c r="R17" s="13"/>
    </row>
    <row r="18" spans="1:18" ht="12.75">
      <c r="A18" s="10" t="s">
        <v>9</v>
      </c>
      <c r="B18" s="10">
        <v>32</v>
      </c>
      <c r="C18" s="11">
        <v>8</v>
      </c>
      <c r="D18" s="11">
        <v>12</v>
      </c>
      <c r="E18" s="11">
        <v>1</v>
      </c>
      <c r="F18" s="11">
        <v>0</v>
      </c>
      <c r="G18" s="11">
        <f>SUM(B18:F18)</f>
        <v>53</v>
      </c>
      <c r="H18" s="11">
        <v>2</v>
      </c>
      <c r="I18" s="11">
        <v>1</v>
      </c>
      <c r="J18" s="11">
        <v>6</v>
      </c>
      <c r="K18" s="11">
        <v>3</v>
      </c>
      <c r="L18" s="11">
        <v>6</v>
      </c>
      <c r="M18" s="12">
        <f>SUM(H18:L18)</f>
        <v>18</v>
      </c>
      <c r="N18" s="12">
        <f>G18+M18</f>
        <v>71</v>
      </c>
      <c r="O18" s="4">
        <f>B18*$C$7+C18*$C$7+D18*$D$7+E18*$E$7+F18*$F$7</f>
        <v>1900</v>
      </c>
      <c r="P18" s="4">
        <f>H18*$I$7+I18*$I$7+J18*$J$7+K18*$K$7+L18*$L$7</f>
        <v>354</v>
      </c>
      <c r="Q18" s="4">
        <f>SUM(O18:P18)</f>
        <v>2254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110</v>
      </c>
      <c r="C19" s="8">
        <f t="shared" si="1"/>
        <v>26</v>
      </c>
      <c r="D19" s="8">
        <f t="shared" si="1"/>
        <v>18</v>
      </c>
      <c r="E19" s="8">
        <f t="shared" si="1"/>
        <v>1</v>
      </c>
      <c r="F19" s="8">
        <f t="shared" si="1"/>
        <v>0</v>
      </c>
      <c r="G19" s="8">
        <f t="shared" si="1"/>
        <v>155</v>
      </c>
      <c r="H19" s="8">
        <f t="shared" si="1"/>
        <v>5</v>
      </c>
      <c r="I19" s="8">
        <f t="shared" si="1"/>
        <v>3</v>
      </c>
      <c r="J19" s="8">
        <f t="shared" si="1"/>
        <v>29</v>
      </c>
      <c r="K19" s="8">
        <f t="shared" si="1"/>
        <v>5</v>
      </c>
      <c r="L19" s="8">
        <f t="shared" si="1"/>
        <v>6</v>
      </c>
      <c r="M19" s="8">
        <f t="shared" si="1"/>
        <v>48</v>
      </c>
      <c r="N19" s="8">
        <f t="shared" si="1"/>
        <v>203</v>
      </c>
      <c r="O19" s="8">
        <f t="shared" si="1"/>
        <v>5884</v>
      </c>
      <c r="P19" s="8">
        <f t="shared" si="1"/>
        <v>1130</v>
      </c>
      <c r="Q19" s="8">
        <f t="shared" si="1"/>
        <v>7014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2</v>
      </c>
      <c r="I21" s="11">
        <v>1</v>
      </c>
      <c r="J21" s="11">
        <v>5</v>
      </c>
      <c r="K21" s="11">
        <v>0</v>
      </c>
      <c r="L21" s="11">
        <v>0</v>
      </c>
      <c r="M21" s="12">
        <f>SUM(H21:L21)</f>
        <v>8</v>
      </c>
      <c r="N21" s="12">
        <f>G21+M21</f>
        <v>56</v>
      </c>
      <c r="O21" s="4">
        <f>B21*$C$7+C21*$C$7+D21*$D$7+E21*$E$7+F21*$F$7</f>
        <v>1920</v>
      </c>
      <c r="P21" s="4">
        <f>H21*$I$7+I21*$I$7+J21*$J$7+K21*$K$7+L21*$L$7</f>
        <v>240</v>
      </c>
      <c r="Q21" s="4">
        <f>SUM(O21:P21)</f>
        <v>2160</v>
      </c>
      <c r="R21" s="13"/>
    </row>
    <row r="22" spans="1:18" ht="12.75">
      <c r="A22" s="10" t="s">
        <v>5</v>
      </c>
      <c r="B22" s="10">
        <v>34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42</v>
      </c>
      <c r="H22" s="11">
        <v>2</v>
      </c>
      <c r="I22" s="11">
        <v>1</v>
      </c>
      <c r="J22" s="11">
        <v>8</v>
      </c>
      <c r="K22" s="11">
        <v>1</v>
      </c>
      <c r="L22" s="11">
        <v>0</v>
      </c>
      <c r="M22" s="12">
        <f>SUM(H22:L22)</f>
        <v>12</v>
      </c>
      <c r="N22" s="12">
        <f>G22+M22</f>
        <v>54</v>
      </c>
      <c r="O22" s="4">
        <f>B22*$C$7+C22*$C$7+D22*$D$7+E22*$E$7+F22*$F$7</f>
        <v>1664</v>
      </c>
      <c r="P22" s="4">
        <f>H22*$I$7+I22*$I$7+J22*$J$7+K22*$K$7+L22*$L$7</f>
        <v>324</v>
      </c>
      <c r="Q22" s="4">
        <f>SUM(O22:P22)</f>
        <v>1988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82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90</v>
      </c>
      <c r="H23" s="8">
        <f t="shared" si="2"/>
        <v>4</v>
      </c>
      <c r="I23" s="8">
        <f t="shared" si="2"/>
        <v>2</v>
      </c>
      <c r="J23" s="8">
        <f t="shared" si="2"/>
        <v>13</v>
      </c>
      <c r="K23" s="8">
        <f t="shared" si="2"/>
        <v>1</v>
      </c>
      <c r="L23" s="8">
        <f t="shared" si="2"/>
        <v>0</v>
      </c>
      <c r="M23" s="8">
        <f t="shared" si="2"/>
        <v>20</v>
      </c>
      <c r="N23" s="8">
        <f t="shared" si="2"/>
        <v>110</v>
      </c>
      <c r="O23" s="8">
        <f t="shared" si="2"/>
        <v>3584</v>
      </c>
      <c r="P23" s="8">
        <f t="shared" si="2"/>
        <v>564</v>
      </c>
      <c r="Q23" s="8">
        <f t="shared" si="2"/>
        <v>4148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44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45</v>
      </c>
      <c r="H25" s="11">
        <v>1</v>
      </c>
      <c r="I25" s="11">
        <v>1</v>
      </c>
      <c r="J25" s="11">
        <v>3</v>
      </c>
      <c r="K25" s="11">
        <v>0</v>
      </c>
      <c r="L25" s="11">
        <v>0</v>
      </c>
      <c r="M25" s="12">
        <f>SUM(H25:L25)</f>
        <v>5</v>
      </c>
      <c r="N25" s="12">
        <f>G25+M25</f>
        <v>50</v>
      </c>
      <c r="O25" s="4">
        <f>B25*$C$7+C25*$C$7+D25*$D$7+E25*$E$7+F25*$F$7</f>
        <v>1800</v>
      </c>
      <c r="P25" s="4">
        <f>H25*$I$7+I25*$I$7+J25*$J$7+K25*$K$7+L25*$L$7</f>
        <v>152</v>
      </c>
      <c r="Q25" s="4">
        <f>SUM(O25:P25)</f>
        <v>1952</v>
      </c>
      <c r="R25" s="13"/>
    </row>
    <row r="26" spans="1:18" s="2" customFormat="1" ht="12.75">
      <c r="A26" s="14" t="s">
        <v>14</v>
      </c>
      <c r="B26" s="14">
        <v>76</v>
      </c>
      <c r="C26" s="12">
        <v>4</v>
      </c>
      <c r="D26" s="12">
        <v>0</v>
      </c>
      <c r="E26" s="12">
        <v>0</v>
      </c>
      <c r="F26" s="12">
        <v>0</v>
      </c>
      <c r="G26" s="11">
        <f>SUM(B26:F26)</f>
        <v>80</v>
      </c>
      <c r="H26" s="11">
        <v>13</v>
      </c>
      <c r="I26" s="12">
        <v>6</v>
      </c>
      <c r="J26" s="12">
        <v>0</v>
      </c>
      <c r="K26" s="12">
        <v>0</v>
      </c>
      <c r="L26" s="12">
        <v>0</v>
      </c>
      <c r="M26" s="12">
        <f>SUM(H26:L26)</f>
        <v>19</v>
      </c>
      <c r="N26" s="12">
        <f>G26+M26</f>
        <v>99</v>
      </c>
      <c r="O26" s="4">
        <f>B26*$C$7+C26*$C$7+D26*$D$7+E26*$E$7+F26*$F$7</f>
        <v>3200</v>
      </c>
      <c r="P26" s="4">
        <f>H26*$I$7+I26*$I$7+J26*$J$7+K26*$K$7+L26*$L$7</f>
        <v>760</v>
      </c>
      <c r="Q26" s="4">
        <f>SUM(O26:P26)</f>
        <v>3960</v>
      </c>
      <c r="R26" s="15"/>
    </row>
    <row r="27" spans="1:18" ht="12.75">
      <c r="A27" s="10" t="s">
        <v>5</v>
      </c>
      <c r="B27" s="10">
        <v>24</v>
      </c>
      <c r="C27" s="11">
        <v>11</v>
      </c>
      <c r="D27" s="11">
        <v>1</v>
      </c>
      <c r="E27" s="11">
        <v>0</v>
      </c>
      <c r="F27" s="11">
        <v>0</v>
      </c>
      <c r="G27" s="11">
        <f>SUM(B27:F27)</f>
        <v>36</v>
      </c>
      <c r="H27" s="11">
        <v>0</v>
      </c>
      <c r="I27" s="11">
        <v>0</v>
      </c>
      <c r="J27" s="11">
        <v>12</v>
      </c>
      <c r="K27" s="11">
        <v>0</v>
      </c>
      <c r="L27" s="11">
        <v>0</v>
      </c>
      <c r="M27" s="12">
        <f>SUM(H27:L27)</f>
        <v>12</v>
      </c>
      <c r="N27" s="12">
        <f>G27+M27</f>
        <v>48</v>
      </c>
      <c r="O27" s="4">
        <f>B27*$C$7+C27*$C$7+D27*$D$7+E27*$E$7+F27*$F$7</f>
        <v>1424</v>
      </c>
      <c r="P27" s="4">
        <f>H27*$I$7+I27*$I$7+J27*$J$7+K27*$K$7+L27*$L$7</f>
        <v>288</v>
      </c>
      <c r="Q27" s="4">
        <f>SUM(O27:P27)</f>
        <v>1712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144</v>
      </c>
      <c r="C28" s="8">
        <f t="shared" si="3"/>
        <v>16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161</v>
      </c>
      <c r="H28" s="8">
        <f t="shared" si="3"/>
        <v>14</v>
      </c>
      <c r="I28" s="8">
        <f t="shared" si="3"/>
        <v>7</v>
      </c>
      <c r="J28" s="8">
        <f t="shared" si="3"/>
        <v>15</v>
      </c>
      <c r="K28" s="8">
        <f t="shared" si="3"/>
        <v>0</v>
      </c>
      <c r="L28" s="8">
        <f t="shared" si="3"/>
        <v>0</v>
      </c>
      <c r="M28" s="8">
        <f t="shared" si="3"/>
        <v>36</v>
      </c>
      <c r="N28" s="8">
        <f t="shared" si="3"/>
        <v>197</v>
      </c>
      <c r="O28" s="8">
        <f t="shared" si="3"/>
        <v>6424</v>
      </c>
      <c r="P28" s="8">
        <f t="shared" si="3"/>
        <v>1200</v>
      </c>
      <c r="Q28" s="8">
        <f t="shared" si="3"/>
        <v>7624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47</v>
      </c>
      <c r="H30" s="11">
        <v>8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10</v>
      </c>
      <c r="N30" s="12">
        <f>G30+M30</f>
        <v>57</v>
      </c>
      <c r="O30" s="4">
        <f>B30*$C$7+C30*$C$7+D30*$D$7+E30*$E$7+F30*$F$7</f>
        <v>1864</v>
      </c>
      <c r="P30" s="4">
        <f>H30*$I$7+I30*$I$7+J30*$J$7+K30*$K$7+L30*$L$7</f>
        <v>384</v>
      </c>
      <c r="Q30" s="4">
        <f>SUM(O30:P30)</f>
        <v>2248</v>
      </c>
      <c r="R30" s="13"/>
    </row>
    <row r="31" spans="1:18" ht="12.75">
      <c r="A31" s="10" t="s">
        <v>5</v>
      </c>
      <c r="B31" s="10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5</v>
      </c>
      <c r="I31" s="11">
        <v>0</v>
      </c>
      <c r="J31" s="11">
        <v>3</v>
      </c>
      <c r="K31" s="11">
        <v>0</v>
      </c>
      <c r="L31" s="11">
        <v>1</v>
      </c>
      <c r="M31" s="12">
        <f>SUM(H31:L31)</f>
        <v>9</v>
      </c>
      <c r="N31" s="12">
        <f>G31+M31</f>
        <v>54</v>
      </c>
      <c r="O31" s="4">
        <f>B31*$C$7+C31*$C$7+D31*$D$7+E31*$E$7+F31*$F$7</f>
        <v>1709</v>
      </c>
      <c r="P31" s="4">
        <f>H31*$I$7+I31*$I$7+J31*$J$7+K31*$K$7+L31*$L$7</f>
        <v>281</v>
      </c>
      <c r="Q31" s="4">
        <f>SUM(O31:P31)</f>
        <v>1990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4</v>
      </c>
      <c r="I32" s="11">
        <v>2</v>
      </c>
      <c r="J32" s="11">
        <v>9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456</v>
      </c>
      <c r="Q32" s="4">
        <f>SUM(O32:P32)</f>
        <v>2696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137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17</v>
      </c>
      <c r="I33" s="8">
        <f t="shared" si="4"/>
        <v>3</v>
      </c>
      <c r="J33" s="8">
        <f t="shared" si="4"/>
        <v>13</v>
      </c>
      <c r="K33" s="8">
        <f t="shared" si="4"/>
        <v>0</v>
      </c>
      <c r="L33" s="8">
        <f t="shared" si="4"/>
        <v>1</v>
      </c>
      <c r="M33" s="8">
        <f t="shared" si="4"/>
        <v>34</v>
      </c>
      <c r="N33" s="8">
        <f t="shared" si="4"/>
        <v>182</v>
      </c>
      <c r="O33" s="8">
        <f t="shared" si="4"/>
        <v>5813</v>
      </c>
      <c r="P33" s="8">
        <f t="shared" si="4"/>
        <v>1121</v>
      </c>
      <c r="Q33" s="8">
        <f t="shared" si="4"/>
        <v>6934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786</v>
      </c>
      <c r="C35" s="8">
        <f>C14+C19+C23+C28+C33</f>
        <v>124</v>
      </c>
      <c r="D35" s="8">
        <f>D14+D19+D23+D28+D33</f>
        <v>74</v>
      </c>
      <c r="E35" s="8">
        <f>E14+E19+E23+E28+E33</f>
        <v>12</v>
      </c>
      <c r="F35" s="8">
        <f>F14+F19+F23+F28+F33</f>
        <v>4</v>
      </c>
      <c r="G35" s="8">
        <f>SUM(B35:F35)</f>
        <v>1000</v>
      </c>
      <c r="H35" s="8">
        <f aca="true" t="shared" si="5" ref="H35:Q35">H14+H19+H23+H28+H33</f>
        <v>56</v>
      </c>
      <c r="I35" s="8">
        <f t="shared" si="5"/>
        <v>26</v>
      </c>
      <c r="J35" s="8">
        <f t="shared" si="5"/>
        <v>119</v>
      </c>
      <c r="K35" s="8">
        <f t="shared" si="5"/>
        <v>10</v>
      </c>
      <c r="L35" s="8">
        <f t="shared" si="5"/>
        <v>7</v>
      </c>
      <c r="M35" s="8">
        <f t="shared" si="5"/>
        <v>218</v>
      </c>
      <c r="N35" s="8">
        <f t="shared" si="5"/>
        <v>1218</v>
      </c>
      <c r="O35" s="8">
        <f t="shared" si="5"/>
        <v>38356</v>
      </c>
      <c r="P35" s="8">
        <f t="shared" si="5"/>
        <v>6319</v>
      </c>
      <c r="Q35" s="8">
        <f t="shared" si="5"/>
        <v>44675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42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21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101</v>
      </c>
      <c r="C9" s="11">
        <v>22</v>
      </c>
      <c r="D9" s="11">
        <v>10</v>
      </c>
      <c r="E9" s="11">
        <v>3</v>
      </c>
      <c r="F9" s="11">
        <v>0</v>
      </c>
      <c r="G9" s="11">
        <f>SUM(B9:F9)</f>
        <v>136</v>
      </c>
      <c r="H9" s="11">
        <v>5</v>
      </c>
      <c r="I9" s="11">
        <v>3</v>
      </c>
      <c r="J9" s="11">
        <v>15</v>
      </c>
      <c r="K9" s="11">
        <v>2</v>
      </c>
      <c r="L9" s="11">
        <v>0</v>
      </c>
      <c r="M9" s="12">
        <f>SUM(H9:L9)</f>
        <v>25</v>
      </c>
      <c r="N9" s="12">
        <f>G9+M9</f>
        <v>161</v>
      </c>
      <c r="O9" s="4">
        <f>B9*$C$7+C9*$C$7+D9*$D$7+E9*$E$7+F9*$F$7</f>
        <v>5196</v>
      </c>
      <c r="P9" s="4">
        <f>H9*$I$7+I9*$I$7+J9*$J$7+K9*$K$7+L9*$L$7</f>
        <v>704</v>
      </c>
      <c r="Q9" s="4">
        <f>SUM(O9:P9)</f>
        <v>5900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0</v>
      </c>
      <c r="I10" s="11">
        <v>2</v>
      </c>
      <c r="J10" s="11">
        <v>16</v>
      </c>
      <c r="K10" s="11">
        <v>1</v>
      </c>
      <c r="L10" s="11">
        <v>0</v>
      </c>
      <c r="M10" s="12">
        <f>SUM(H10:L10)</f>
        <v>19</v>
      </c>
      <c r="N10" s="12">
        <f>G10+M10</f>
        <v>139</v>
      </c>
      <c r="O10" s="4">
        <f>B10*$C$7+C10*$C$7+D10*$D$7+E10*$E$7+F10*$F$7</f>
        <v>4014</v>
      </c>
      <c r="P10" s="4">
        <f>H10*$I$7+I10*$I$7+J10*$J$7+K10*$K$7+L10*$L$7</f>
        <v>476</v>
      </c>
      <c r="Q10" s="4">
        <f>SUM(O10:P10)</f>
        <v>4490</v>
      </c>
      <c r="R10" s="13"/>
    </row>
    <row r="11" spans="1:18" ht="12.75">
      <c r="A11" s="10" t="s">
        <v>4</v>
      </c>
      <c r="B11" s="10">
        <v>73</v>
      </c>
      <c r="C11" s="11">
        <v>6</v>
      </c>
      <c r="D11" s="11">
        <v>3</v>
      </c>
      <c r="E11" s="11">
        <v>0</v>
      </c>
      <c r="F11" s="11">
        <v>1</v>
      </c>
      <c r="G11" s="11">
        <f>SUM(B11:F11)</f>
        <v>83</v>
      </c>
      <c r="H11" s="11">
        <v>2</v>
      </c>
      <c r="I11" s="11">
        <v>1</v>
      </c>
      <c r="J11" s="11">
        <v>4</v>
      </c>
      <c r="K11" s="11">
        <v>0</v>
      </c>
      <c r="L11" s="11">
        <v>0</v>
      </c>
      <c r="M11" s="12">
        <f>SUM(H11:L11)</f>
        <v>7</v>
      </c>
      <c r="N11" s="12">
        <f>G11+M11</f>
        <v>90</v>
      </c>
      <c r="O11" s="4">
        <f>B11*$C$7+C11*$C$7+D11*$D$7+E11*$E$7+F11*$F$7</f>
        <v>3241</v>
      </c>
      <c r="P11" s="4">
        <f>H11*$I$7+I11*$I$7+J11*$J$7+K11*$K$7+L11*$L$7</f>
        <v>216</v>
      </c>
      <c r="Q11" s="4">
        <f>SUM(O11:P11)</f>
        <v>3457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6</v>
      </c>
      <c r="E12" s="11">
        <v>0</v>
      </c>
      <c r="F12" s="11">
        <v>0</v>
      </c>
      <c r="G12" s="11">
        <f>SUM(B12:F12)</f>
        <v>37</v>
      </c>
      <c r="H12" s="11">
        <v>1</v>
      </c>
      <c r="I12" s="11">
        <v>0</v>
      </c>
      <c r="J12" s="11">
        <v>10</v>
      </c>
      <c r="K12" s="11">
        <v>1</v>
      </c>
      <c r="L12" s="11">
        <v>0</v>
      </c>
      <c r="M12" s="12">
        <f>SUM(H12:L12)</f>
        <v>12</v>
      </c>
      <c r="N12" s="12">
        <f>G12+M12</f>
        <v>49</v>
      </c>
      <c r="O12" s="4">
        <f>B12*$C$7+C12*$C$7+D12*$D$7+E12*$E$7+F12*$F$7</f>
        <v>1384</v>
      </c>
      <c r="P12" s="4">
        <f>H12*$I$7+I12*$I$7+J12*$J$7+K12*$K$7+L12*$L$7</f>
        <v>292</v>
      </c>
      <c r="Q12" s="4">
        <f>SUM(O12:P12)</f>
        <v>1676</v>
      </c>
      <c r="R12" s="13"/>
    </row>
    <row r="13" spans="1:18" ht="12.75">
      <c r="A13" s="10" t="s">
        <v>6</v>
      </c>
      <c r="B13" s="10">
        <v>62</v>
      </c>
      <c r="C13" s="11">
        <v>6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9</v>
      </c>
      <c r="I13" s="11">
        <v>4</v>
      </c>
      <c r="J13" s="11">
        <v>7</v>
      </c>
      <c r="K13" s="11">
        <v>0</v>
      </c>
      <c r="L13" s="11">
        <v>0</v>
      </c>
      <c r="M13" s="12">
        <f>SUM(H13:L13)</f>
        <v>20</v>
      </c>
      <c r="N13" s="12">
        <f>G13+M13</f>
        <v>88</v>
      </c>
      <c r="O13" s="4">
        <f>B13*$C$7+C13*$C$7+D13*$D$7+E13*$E$7+F13*$F$7</f>
        <v>2720</v>
      </c>
      <c r="P13" s="4">
        <f>H13*$I$7+I13*$I$7+J13*$J$7+K13*$K$7+L13*$L$7</f>
        <v>688</v>
      </c>
      <c r="Q13" s="4">
        <f>SUM(O13:P13)</f>
        <v>3408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311</v>
      </c>
      <c r="C14" s="8">
        <f t="shared" si="0"/>
        <v>68</v>
      </c>
      <c r="D14" s="8">
        <f t="shared" si="0"/>
        <v>52</v>
      </c>
      <c r="E14" s="8">
        <f t="shared" si="0"/>
        <v>10</v>
      </c>
      <c r="F14" s="8">
        <f t="shared" si="0"/>
        <v>3</v>
      </c>
      <c r="G14" s="8">
        <f t="shared" si="0"/>
        <v>444</v>
      </c>
      <c r="H14" s="8">
        <f t="shared" si="0"/>
        <v>17</v>
      </c>
      <c r="I14" s="8">
        <f t="shared" si="0"/>
        <v>10</v>
      </c>
      <c r="J14" s="8">
        <f t="shared" si="0"/>
        <v>52</v>
      </c>
      <c r="K14" s="8">
        <f t="shared" si="0"/>
        <v>4</v>
      </c>
      <c r="L14" s="8">
        <f t="shared" si="0"/>
        <v>0</v>
      </c>
      <c r="M14" s="8">
        <f t="shared" si="0"/>
        <v>83</v>
      </c>
      <c r="N14" s="8">
        <f t="shared" si="0"/>
        <v>527</v>
      </c>
      <c r="O14" s="8">
        <f t="shared" si="0"/>
        <v>16555</v>
      </c>
      <c r="P14" s="8">
        <f t="shared" si="0"/>
        <v>2376</v>
      </c>
      <c r="Q14" s="8">
        <f t="shared" si="0"/>
        <v>18931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26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46</v>
      </c>
      <c r="H16" s="11">
        <v>0</v>
      </c>
      <c r="I16" s="11">
        <v>0</v>
      </c>
      <c r="J16" s="11">
        <v>15</v>
      </c>
      <c r="K16" s="11">
        <v>2</v>
      </c>
      <c r="L16" s="11">
        <v>0</v>
      </c>
      <c r="M16" s="12">
        <f>SUM(H16:L16)</f>
        <v>17</v>
      </c>
      <c r="N16" s="12">
        <f>G16+M16</f>
        <v>63</v>
      </c>
      <c r="O16" s="4">
        <f>B16*$C$7+C16*$C$7+D16*$D$7+E16*$E$7+F16*$F$7</f>
        <v>1760</v>
      </c>
      <c r="P16" s="4">
        <f>H16*$I$7+I16*$I$7+J16*$J$7+K16*$K$7+L16*$L$7</f>
        <v>384</v>
      </c>
      <c r="Q16" s="4">
        <f>SUM(O16:P16)</f>
        <v>2144</v>
      </c>
      <c r="R16" s="13"/>
    </row>
    <row r="17" spans="1:18" ht="12.75">
      <c r="A17" s="10" t="s">
        <v>8</v>
      </c>
      <c r="B17" s="10">
        <v>53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3</v>
      </c>
      <c r="J17" s="11">
        <v>9</v>
      </c>
      <c r="K17" s="11">
        <v>0</v>
      </c>
      <c r="L17" s="11">
        <v>0</v>
      </c>
      <c r="M17" s="12">
        <f>SUM(H17:L17)</f>
        <v>15</v>
      </c>
      <c r="N17" s="12">
        <f>G17+M17</f>
        <v>71</v>
      </c>
      <c r="O17" s="4">
        <f>B17*$C$7+C17*$C$7+D17*$D$7+E17*$E$7+F17*$F$7</f>
        <v>2240</v>
      </c>
      <c r="P17" s="4">
        <f>H17*$I$7+I17*$I$7+J17*$J$7+K17*$K$7+L17*$L$7</f>
        <v>456</v>
      </c>
      <c r="Q17" s="4">
        <f>SUM(O17:P17)</f>
        <v>2696</v>
      </c>
      <c r="R17" s="13"/>
    </row>
    <row r="18" spans="1:18" ht="12.75">
      <c r="A18" s="10" t="s">
        <v>9</v>
      </c>
      <c r="B18" s="10">
        <v>32</v>
      </c>
      <c r="C18" s="11">
        <v>9</v>
      </c>
      <c r="D18" s="11">
        <v>12</v>
      </c>
      <c r="E18" s="11">
        <v>1</v>
      </c>
      <c r="F18" s="11">
        <v>0</v>
      </c>
      <c r="G18" s="11">
        <f>SUM(B18:F18)</f>
        <v>54</v>
      </c>
      <c r="H18" s="11">
        <v>2</v>
      </c>
      <c r="I18" s="11">
        <v>1</v>
      </c>
      <c r="J18" s="11">
        <v>6</v>
      </c>
      <c r="K18" s="11">
        <v>2</v>
      </c>
      <c r="L18" s="11">
        <v>6</v>
      </c>
      <c r="M18" s="12">
        <f>SUM(H18:L18)</f>
        <v>17</v>
      </c>
      <c r="N18" s="12">
        <f>G18+M18</f>
        <v>71</v>
      </c>
      <c r="O18" s="4">
        <f>B18*$C$7+C18*$C$7+D18*$D$7+E18*$E$7+F18*$F$7</f>
        <v>1940</v>
      </c>
      <c r="P18" s="4">
        <f>H18*$I$7+I18*$I$7+J18*$J$7+K18*$K$7+L18*$L$7</f>
        <v>342</v>
      </c>
      <c r="Q18" s="4">
        <f>SUM(O18:P18)</f>
        <v>2282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111</v>
      </c>
      <c r="C19" s="8">
        <f t="shared" si="1"/>
        <v>27</v>
      </c>
      <c r="D19" s="8">
        <f t="shared" si="1"/>
        <v>17</v>
      </c>
      <c r="E19" s="8">
        <f t="shared" si="1"/>
        <v>1</v>
      </c>
      <c r="F19" s="8">
        <f t="shared" si="1"/>
        <v>0</v>
      </c>
      <c r="G19" s="8">
        <f t="shared" si="1"/>
        <v>156</v>
      </c>
      <c r="H19" s="8">
        <f t="shared" si="1"/>
        <v>5</v>
      </c>
      <c r="I19" s="8">
        <f t="shared" si="1"/>
        <v>4</v>
      </c>
      <c r="J19" s="8">
        <f t="shared" si="1"/>
        <v>30</v>
      </c>
      <c r="K19" s="8">
        <f t="shared" si="1"/>
        <v>4</v>
      </c>
      <c r="L19" s="8">
        <f t="shared" si="1"/>
        <v>6</v>
      </c>
      <c r="M19" s="8">
        <f t="shared" si="1"/>
        <v>49</v>
      </c>
      <c r="N19" s="8">
        <f t="shared" si="1"/>
        <v>205</v>
      </c>
      <c r="O19" s="8">
        <f t="shared" si="1"/>
        <v>5940</v>
      </c>
      <c r="P19" s="8">
        <f t="shared" si="1"/>
        <v>1182</v>
      </c>
      <c r="Q19" s="8">
        <f t="shared" si="1"/>
        <v>7122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1</v>
      </c>
      <c r="I21" s="11">
        <v>2</v>
      </c>
      <c r="J21" s="11">
        <v>6</v>
      </c>
      <c r="K21" s="11">
        <v>0</v>
      </c>
      <c r="L21" s="11">
        <v>0</v>
      </c>
      <c r="M21" s="12">
        <f>SUM(H21:L21)</f>
        <v>9</v>
      </c>
      <c r="N21" s="12">
        <f>G21+M21</f>
        <v>57</v>
      </c>
      <c r="O21" s="4">
        <f>B21*$C$7+C21*$C$7+D21*$D$7+E21*$E$7+F21*$F$7</f>
        <v>1920</v>
      </c>
      <c r="P21" s="4">
        <f>H21*$I$7+I21*$I$7+J21*$J$7+K21*$K$7+L21*$L$7</f>
        <v>264</v>
      </c>
      <c r="Q21" s="4">
        <f>SUM(O21:P21)</f>
        <v>2184</v>
      </c>
      <c r="R21" s="13"/>
    </row>
    <row r="22" spans="1:18" ht="12.75">
      <c r="A22" s="10" t="s">
        <v>5</v>
      </c>
      <c r="B22" s="10">
        <v>33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2</v>
      </c>
      <c r="I22" s="11">
        <v>1</v>
      </c>
      <c r="J22" s="11">
        <v>10</v>
      </c>
      <c r="K22" s="11">
        <v>1</v>
      </c>
      <c r="L22" s="11">
        <v>0</v>
      </c>
      <c r="M22" s="12">
        <f>SUM(H22:L22)</f>
        <v>14</v>
      </c>
      <c r="N22" s="12">
        <f>G22+M22</f>
        <v>55</v>
      </c>
      <c r="O22" s="4">
        <f>B22*$C$7+C22*$C$7+D22*$D$7+E22*$E$7+F22*$F$7</f>
        <v>1624</v>
      </c>
      <c r="P22" s="4">
        <f>H22*$I$7+I22*$I$7+J22*$J$7+K22*$K$7+L22*$L$7</f>
        <v>372</v>
      </c>
      <c r="Q22" s="4">
        <f>SUM(O22:P22)</f>
        <v>1996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81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89</v>
      </c>
      <c r="H23" s="8">
        <f t="shared" si="2"/>
        <v>3</v>
      </c>
      <c r="I23" s="8">
        <f t="shared" si="2"/>
        <v>3</v>
      </c>
      <c r="J23" s="8">
        <f t="shared" si="2"/>
        <v>16</v>
      </c>
      <c r="K23" s="8">
        <f t="shared" si="2"/>
        <v>1</v>
      </c>
      <c r="L23" s="8">
        <f t="shared" si="2"/>
        <v>0</v>
      </c>
      <c r="M23" s="8">
        <f t="shared" si="2"/>
        <v>23</v>
      </c>
      <c r="N23" s="8">
        <f t="shared" si="2"/>
        <v>112</v>
      </c>
      <c r="O23" s="8">
        <f t="shared" si="2"/>
        <v>3544</v>
      </c>
      <c r="P23" s="8">
        <f t="shared" si="2"/>
        <v>636</v>
      </c>
      <c r="Q23" s="8">
        <f t="shared" si="2"/>
        <v>4180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43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44</v>
      </c>
      <c r="H25" s="11">
        <v>1</v>
      </c>
      <c r="I25" s="11">
        <v>1</v>
      </c>
      <c r="J25" s="11">
        <v>3</v>
      </c>
      <c r="K25" s="11">
        <v>0</v>
      </c>
      <c r="L25" s="11">
        <v>0</v>
      </c>
      <c r="M25" s="12">
        <f>SUM(H25:L25)</f>
        <v>5</v>
      </c>
      <c r="N25" s="12">
        <f>G25+M25</f>
        <v>49</v>
      </c>
      <c r="O25" s="4">
        <f>B25*$C$7+C25*$C$7+D25*$D$7+E25*$E$7+F25*$F$7</f>
        <v>1760</v>
      </c>
      <c r="P25" s="4">
        <f>H25*$I$7+I25*$I$7+J25*$J$7+K25*$K$7+L25*$L$7</f>
        <v>152</v>
      </c>
      <c r="Q25" s="4">
        <f>SUM(O25:P25)</f>
        <v>1912</v>
      </c>
      <c r="R25" s="13"/>
    </row>
    <row r="26" spans="1:18" s="2" customFormat="1" ht="12.75">
      <c r="A26" s="14" t="s">
        <v>14</v>
      </c>
      <c r="B26" s="14">
        <v>76</v>
      </c>
      <c r="C26" s="12">
        <v>4</v>
      </c>
      <c r="D26" s="12">
        <v>0</v>
      </c>
      <c r="E26" s="12">
        <v>0</v>
      </c>
      <c r="F26" s="12">
        <v>0</v>
      </c>
      <c r="G26" s="11">
        <f>SUM(B26:F26)</f>
        <v>80</v>
      </c>
      <c r="H26" s="11">
        <v>12</v>
      </c>
      <c r="I26" s="12">
        <v>6</v>
      </c>
      <c r="J26" s="12">
        <v>0</v>
      </c>
      <c r="K26" s="12">
        <v>0</v>
      </c>
      <c r="L26" s="12">
        <v>0</v>
      </c>
      <c r="M26" s="12">
        <f>SUM(H26:L26)</f>
        <v>18</v>
      </c>
      <c r="N26" s="12">
        <f>G26+M26</f>
        <v>98</v>
      </c>
      <c r="O26" s="4">
        <f>B26*$C$7+C26*$C$7+D26*$D$7+E26*$E$7+F26*$F$7</f>
        <v>3200</v>
      </c>
      <c r="P26" s="4">
        <f>H26*$I$7+I26*$I$7+J26*$J$7+K26*$K$7+L26*$L$7</f>
        <v>720</v>
      </c>
      <c r="Q26" s="4">
        <f>SUM(O26:P26)</f>
        <v>3920</v>
      </c>
      <c r="R26" s="15"/>
    </row>
    <row r="27" spans="1:18" ht="12.75">
      <c r="A27" s="10" t="s">
        <v>5</v>
      </c>
      <c r="B27" s="10">
        <v>24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37</v>
      </c>
      <c r="H27" s="11">
        <v>0</v>
      </c>
      <c r="I27" s="11">
        <v>0</v>
      </c>
      <c r="J27" s="11">
        <v>10</v>
      </c>
      <c r="K27" s="11">
        <v>0</v>
      </c>
      <c r="L27" s="11">
        <v>0</v>
      </c>
      <c r="M27" s="12">
        <f>SUM(H27:L27)</f>
        <v>10</v>
      </c>
      <c r="N27" s="12">
        <f>G27+M27</f>
        <v>47</v>
      </c>
      <c r="O27" s="4">
        <f>B27*$C$7+C27*$C$7+D27*$D$7+E27*$E$7+F27*$F$7</f>
        <v>1464</v>
      </c>
      <c r="P27" s="4">
        <f>H27*$I$7+I27*$I$7+J27*$J$7+K27*$K$7+L27*$L$7</f>
        <v>240</v>
      </c>
      <c r="Q27" s="4">
        <f>SUM(O27:P27)</f>
        <v>1704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143</v>
      </c>
      <c r="C28" s="8">
        <f t="shared" si="3"/>
        <v>17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161</v>
      </c>
      <c r="H28" s="8">
        <f t="shared" si="3"/>
        <v>13</v>
      </c>
      <c r="I28" s="8">
        <f t="shared" si="3"/>
        <v>7</v>
      </c>
      <c r="J28" s="8">
        <f t="shared" si="3"/>
        <v>13</v>
      </c>
      <c r="K28" s="8">
        <f t="shared" si="3"/>
        <v>0</v>
      </c>
      <c r="L28" s="8">
        <f t="shared" si="3"/>
        <v>0</v>
      </c>
      <c r="M28" s="8">
        <f t="shared" si="3"/>
        <v>33</v>
      </c>
      <c r="N28" s="8">
        <f t="shared" si="3"/>
        <v>194</v>
      </c>
      <c r="O28" s="8">
        <f t="shared" si="3"/>
        <v>6424</v>
      </c>
      <c r="P28" s="8">
        <f t="shared" si="3"/>
        <v>1112</v>
      </c>
      <c r="Q28" s="8">
        <f t="shared" si="3"/>
        <v>7536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47</v>
      </c>
      <c r="H30" s="11">
        <v>8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10</v>
      </c>
      <c r="N30" s="12">
        <f>G30+M30</f>
        <v>57</v>
      </c>
      <c r="O30" s="4">
        <f>B30*$C$7+C30*$C$7+D30*$D$7+E30*$E$7+F30*$F$7</f>
        <v>1864</v>
      </c>
      <c r="P30" s="4">
        <f>H30*$I$7+I30*$I$7+J30*$J$7+K30*$K$7+L30*$L$7</f>
        <v>384</v>
      </c>
      <c r="Q30" s="4">
        <f>SUM(O30:P30)</f>
        <v>2248</v>
      </c>
      <c r="R30" s="13"/>
    </row>
    <row r="31" spans="1:18" ht="12.75">
      <c r="A31" s="10" t="s">
        <v>5</v>
      </c>
      <c r="B31" s="10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5</v>
      </c>
      <c r="I31" s="11">
        <v>0</v>
      </c>
      <c r="J31" s="11">
        <v>3</v>
      </c>
      <c r="K31" s="11">
        <v>0</v>
      </c>
      <c r="L31" s="11">
        <v>1</v>
      </c>
      <c r="M31" s="12">
        <f>SUM(H31:L31)</f>
        <v>9</v>
      </c>
      <c r="N31" s="12">
        <f>G31+M31</f>
        <v>54</v>
      </c>
      <c r="O31" s="4">
        <f>B31*$C$7+C31*$C$7+D31*$D$7+E31*$E$7+F31*$F$7</f>
        <v>1709</v>
      </c>
      <c r="P31" s="4">
        <f>H31*$I$7+I31*$I$7+J31*$J$7+K31*$K$7+L31*$L$7</f>
        <v>281</v>
      </c>
      <c r="Q31" s="4">
        <f>SUM(O31:P31)</f>
        <v>1990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4</v>
      </c>
      <c r="I32" s="11">
        <v>3</v>
      </c>
      <c r="J32" s="11">
        <v>8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472</v>
      </c>
      <c r="Q32" s="4">
        <f>SUM(O32:P32)</f>
        <v>2712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137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17</v>
      </c>
      <c r="I33" s="8">
        <f t="shared" si="4"/>
        <v>4</v>
      </c>
      <c r="J33" s="8">
        <f t="shared" si="4"/>
        <v>12</v>
      </c>
      <c r="K33" s="8">
        <f t="shared" si="4"/>
        <v>0</v>
      </c>
      <c r="L33" s="8">
        <f t="shared" si="4"/>
        <v>1</v>
      </c>
      <c r="M33" s="8">
        <f t="shared" si="4"/>
        <v>34</v>
      </c>
      <c r="N33" s="8">
        <f t="shared" si="4"/>
        <v>182</v>
      </c>
      <c r="O33" s="8">
        <f t="shared" si="4"/>
        <v>5813</v>
      </c>
      <c r="P33" s="8">
        <f t="shared" si="4"/>
        <v>1137</v>
      </c>
      <c r="Q33" s="8">
        <f t="shared" si="4"/>
        <v>6950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783</v>
      </c>
      <c r="C35" s="8">
        <f>C14+C19+C23+C28+C33</f>
        <v>125</v>
      </c>
      <c r="D35" s="8">
        <f>D14+D19+D23+D28+D33</f>
        <v>74</v>
      </c>
      <c r="E35" s="8">
        <f>E14+E19+E23+E28+E33</f>
        <v>12</v>
      </c>
      <c r="F35" s="8">
        <f>F14+F19+F23+F28+F33</f>
        <v>4</v>
      </c>
      <c r="G35" s="8">
        <f>SUM(B35:F35)</f>
        <v>998</v>
      </c>
      <c r="H35" s="8">
        <f aca="true" t="shared" si="5" ref="H35:Q35">H14+H19+H23+H28+H33</f>
        <v>55</v>
      </c>
      <c r="I35" s="8">
        <f t="shared" si="5"/>
        <v>28</v>
      </c>
      <c r="J35" s="8">
        <f t="shared" si="5"/>
        <v>123</v>
      </c>
      <c r="K35" s="8">
        <f t="shared" si="5"/>
        <v>9</v>
      </c>
      <c r="L35" s="8">
        <f t="shared" si="5"/>
        <v>7</v>
      </c>
      <c r="M35" s="8">
        <f t="shared" si="5"/>
        <v>222</v>
      </c>
      <c r="N35" s="8">
        <f t="shared" si="5"/>
        <v>1220</v>
      </c>
      <c r="O35" s="8">
        <f t="shared" si="5"/>
        <v>38276</v>
      </c>
      <c r="P35" s="8">
        <f t="shared" si="5"/>
        <v>6443</v>
      </c>
      <c r="Q35" s="8">
        <f t="shared" si="5"/>
        <v>44719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43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22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101</v>
      </c>
      <c r="C9" s="11">
        <v>22</v>
      </c>
      <c r="D9" s="11">
        <v>10</v>
      </c>
      <c r="E9" s="11">
        <v>3</v>
      </c>
      <c r="F9" s="11">
        <v>0</v>
      </c>
      <c r="G9" s="11">
        <f>SUM(B9:F9)</f>
        <v>136</v>
      </c>
      <c r="H9" s="11">
        <v>5</v>
      </c>
      <c r="I9" s="11">
        <v>5</v>
      </c>
      <c r="J9" s="11">
        <v>13</v>
      </c>
      <c r="K9" s="11">
        <v>2</v>
      </c>
      <c r="L9" s="11">
        <v>0</v>
      </c>
      <c r="M9" s="12">
        <f>SUM(H9:L9)</f>
        <v>25</v>
      </c>
      <c r="N9" s="12">
        <f>G9+M9</f>
        <v>161</v>
      </c>
      <c r="O9" s="4">
        <f>B9*$C$7+C9*$C$7+D9*$D$7+E9*$E$7+F9*$F$7</f>
        <v>5196</v>
      </c>
      <c r="P9" s="4">
        <f>H9*$I$7+I9*$I$7+J9*$J$7+K9*$K$7+L9*$L$7</f>
        <v>736</v>
      </c>
      <c r="Q9" s="4">
        <f>SUM(O9:P9)</f>
        <v>5932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2</v>
      </c>
      <c r="I10" s="11">
        <v>0</v>
      </c>
      <c r="J10" s="11">
        <v>16</v>
      </c>
      <c r="K10" s="11">
        <v>1</v>
      </c>
      <c r="L10" s="11">
        <v>0</v>
      </c>
      <c r="M10" s="12">
        <f>SUM(H10:L10)</f>
        <v>19</v>
      </c>
      <c r="N10" s="12">
        <f>G10+M10</f>
        <v>139</v>
      </c>
      <c r="O10" s="4">
        <f>B10*$C$7+C10*$C$7+D10*$D$7+E10*$E$7+F10*$F$7</f>
        <v>4014</v>
      </c>
      <c r="P10" s="4">
        <f>H10*$I$7+I10*$I$7+J10*$J$7+K10*$K$7+L10*$L$7</f>
        <v>476</v>
      </c>
      <c r="Q10" s="4">
        <f>SUM(O10:P10)</f>
        <v>4490</v>
      </c>
      <c r="R10" s="13"/>
    </row>
    <row r="11" spans="1:18" ht="12.75">
      <c r="A11" s="10" t="s">
        <v>4</v>
      </c>
      <c r="B11" s="10">
        <v>73</v>
      </c>
      <c r="C11" s="11">
        <v>6</v>
      </c>
      <c r="D11" s="11">
        <v>3</v>
      </c>
      <c r="E11" s="11">
        <v>0</v>
      </c>
      <c r="F11" s="11">
        <v>1</v>
      </c>
      <c r="G11" s="11">
        <f>SUM(B11:F11)</f>
        <v>83</v>
      </c>
      <c r="H11" s="11">
        <v>2</v>
      </c>
      <c r="I11" s="11">
        <v>2</v>
      </c>
      <c r="J11" s="11">
        <v>3</v>
      </c>
      <c r="K11" s="11">
        <v>0</v>
      </c>
      <c r="L11" s="11">
        <v>0</v>
      </c>
      <c r="M11" s="12">
        <f>SUM(H11:L11)</f>
        <v>7</v>
      </c>
      <c r="N11" s="12">
        <f>G11+M11</f>
        <v>90</v>
      </c>
      <c r="O11" s="4">
        <f>B11*$C$7+C11*$C$7+D11*$D$7+E11*$E$7+F11*$F$7</f>
        <v>3241</v>
      </c>
      <c r="P11" s="4">
        <f>H11*$I$7+I11*$I$7+J11*$J$7+K11*$K$7+L11*$L$7</f>
        <v>232</v>
      </c>
      <c r="Q11" s="4">
        <f>SUM(O11:P11)</f>
        <v>3473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1</v>
      </c>
      <c r="I12" s="11">
        <v>0</v>
      </c>
      <c r="J12" s="11">
        <v>10</v>
      </c>
      <c r="K12" s="11">
        <v>1</v>
      </c>
      <c r="L12" s="11">
        <v>0</v>
      </c>
      <c r="M12" s="12">
        <f>SUM(H12:L12)</f>
        <v>12</v>
      </c>
      <c r="N12" s="12">
        <f>G12+M12</f>
        <v>48</v>
      </c>
      <c r="O12" s="4">
        <f>B12*$C$7+C12*$C$7+D12*$D$7+E12*$E$7+F12*$F$7</f>
        <v>1360</v>
      </c>
      <c r="P12" s="4">
        <f>H12*$I$7+I12*$I$7+J12*$J$7+K12*$K$7+L12*$L$7</f>
        <v>292</v>
      </c>
      <c r="Q12" s="4">
        <f>SUM(O12:P12)</f>
        <v>1652</v>
      </c>
      <c r="R12" s="13"/>
    </row>
    <row r="13" spans="1:18" ht="12.75">
      <c r="A13" s="10" t="s">
        <v>6</v>
      </c>
      <c r="B13" s="10">
        <v>63</v>
      </c>
      <c r="C13" s="11">
        <v>5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9</v>
      </c>
      <c r="I13" s="11">
        <v>5</v>
      </c>
      <c r="J13" s="11">
        <v>8</v>
      </c>
      <c r="K13" s="11">
        <v>0</v>
      </c>
      <c r="L13" s="11">
        <v>0</v>
      </c>
      <c r="M13" s="12">
        <f>SUM(H13:L13)</f>
        <v>22</v>
      </c>
      <c r="N13" s="12">
        <f>G13+M13</f>
        <v>90</v>
      </c>
      <c r="O13" s="4">
        <f>B13*$C$7+C13*$C$7+D13*$D$7+E13*$E$7+F13*$F$7</f>
        <v>2720</v>
      </c>
      <c r="P13" s="4">
        <f>H13*$I$7+I13*$I$7+J13*$J$7+K13*$K$7+L13*$L$7</f>
        <v>752</v>
      </c>
      <c r="Q13" s="4">
        <f>SUM(O13:P13)</f>
        <v>3472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312</v>
      </c>
      <c r="C14" s="8">
        <f t="shared" si="0"/>
        <v>67</v>
      </c>
      <c r="D14" s="8">
        <f t="shared" si="0"/>
        <v>51</v>
      </c>
      <c r="E14" s="8">
        <f t="shared" si="0"/>
        <v>10</v>
      </c>
      <c r="F14" s="8">
        <f t="shared" si="0"/>
        <v>3</v>
      </c>
      <c r="G14" s="8">
        <f t="shared" si="0"/>
        <v>443</v>
      </c>
      <c r="H14" s="8">
        <f t="shared" si="0"/>
        <v>19</v>
      </c>
      <c r="I14" s="8">
        <f t="shared" si="0"/>
        <v>12</v>
      </c>
      <c r="J14" s="8">
        <f t="shared" si="0"/>
        <v>50</v>
      </c>
      <c r="K14" s="8">
        <f t="shared" si="0"/>
        <v>4</v>
      </c>
      <c r="L14" s="8">
        <f t="shared" si="0"/>
        <v>0</v>
      </c>
      <c r="M14" s="8">
        <f t="shared" si="0"/>
        <v>85</v>
      </c>
      <c r="N14" s="8">
        <f t="shared" si="0"/>
        <v>528</v>
      </c>
      <c r="O14" s="8">
        <f t="shared" si="0"/>
        <v>16531</v>
      </c>
      <c r="P14" s="8">
        <f t="shared" si="0"/>
        <v>2488</v>
      </c>
      <c r="Q14" s="8">
        <f t="shared" si="0"/>
        <v>19019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26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46</v>
      </c>
      <c r="H16" s="11">
        <v>0</v>
      </c>
      <c r="I16" s="11">
        <v>2</v>
      </c>
      <c r="J16" s="11">
        <v>13</v>
      </c>
      <c r="K16" s="11">
        <v>1</v>
      </c>
      <c r="L16" s="11">
        <v>0</v>
      </c>
      <c r="M16" s="12">
        <f>SUM(H16:L16)</f>
        <v>16</v>
      </c>
      <c r="N16" s="12">
        <f>G16+M16</f>
        <v>62</v>
      </c>
      <c r="O16" s="4">
        <f>B16*$C$7+C16*$C$7+D16*$D$7+E16*$E$7+F16*$F$7</f>
        <v>1760</v>
      </c>
      <c r="P16" s="4">
        <f>H16*$I$7+I16*$I$7+J16*$J$7+K16*$K$7+L16*$L$7</f>
        <v>404</v>
      </c>
      <c r="Q16" s="4">
        <f>SUM(O16:P16)</f>
        <v>2164</v>
      </c>
      <c r="R16" s="13"/>
    </row>
    <row r="17" spans="1:18" ht="12.75">
      <c r="A17" s="10" t="s">
        <v>8</v>
      </c>
      <c r="B17" s="10">
        <v>53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56</v>
      </c>
      <c r="H17" s="11">
        <v>4</v>
      </c>
      <c r="I17" s="11">
        <v>2</v>
      </c>
      <c r="J17" s="11">
        <v>8</v>
      </c>
      <c r="K17" s="11">
        <v>0</v>
      </c>
      <c r="L17" s="11">
        <v>0</v>
      </c>
      <c r="M17" s="12">
        <f>SUM(H17:L17)</f>
        <v>14</v>
      </c>
      <c r="N17" s="12">
        <f>G17+M17</f>
        <v>70</v>
      </c>
      <c r="O17" s="4">
        <f>B17*$C$7+C17*$C$7+D17*$D$7+E17*$E$7+F17*$F$7</f>
        <v>2240</v>
      </c>
      <c r="P17" s="4">
        <f>H17*$I$7+I17*$I$7+J17*$J$7+K17*$K$7+L17*$L$7</f>
        <v>432</v>
      </c>
      <c r="Q17" s="4">
        <f>SUM(O17:P17)</f>
        <v>2672</v>
      </c>
      <c r="R17" s="13"/>
    </row>
    <row r="18" spans="1:18" ht="12.75">
      <c r="A18" s="10" t="s">
        <v>9</v>
      </c>
      <c r="B18" s="10">
        <v>33</v>
      </c>
      <c r="C18" s="11">
        <v>8</v>
      </c>
      <c r="D18" s="11">
        <v>13</v>
      </c>
      <c r="E18" s="11">
        <v>0</v>
      </c>
      <c r="F18" s="11">
        <v>0</v>
      </c>
      <c r="G18" s="11">
        <f>SUM(B18:F18)</f>
        <v>54</v>
      </c>
      <c r="H18" s="11">
        <v>2</v>
      </c>
      <c r="I18" s="11">
        <v>1</v>
      </c>
      <c r="J18" s="11">
        <v>6</v>
      </c>
      <c r="K18" s="11">
        <v>2</v>
      </c>
      <c r="L18" s="11">
        <v>7</v>
      </c>
      <c r="M18" s="12">
        <f>SUM(H18:L18)</f>
        <v>18</v>
      </c>
      <c r="N18" s="12">
        <f>G18+M18</f>
        <v>72</v>
      </c>
      <c r="O18" s="4">
        <f>B18*$C$7+C18*$C$7+D18*$D$7+E18*$E$7+F18*$F$7</f>
        <v>1952</v>
      </c>
      <c r="P18" s="4">
        <f>H18*$I$7+I18*$I$7+J18*$J$7+K18*$K$7+L18*$L$7</f>
        <v>351</v>
      </c>
      <c r="Q18" s="4">
        <f>SUM(O18:P18)</f>
        <v>2303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112</v>
      </c>
      <c r="C19" s="8">
        <f t="shared" si="1"/>
        <v>26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156</v>
      </c>
      <c r="H19" s="8">
        <f t="shared" si="1"/>
        <v>6</v>
      </c>
      <c r="I19" s="8">
        <f t="shared" si="1"/>
        <v>5</v>
      </c>
      <c r="J19" s="8">
        <f t="shared" si="1"/>
        <v>27</v>
      </c>
      <c r="K19" s="8">
        <f t="shared" si="1"/>
        <v>3</v>
      </c>
      <c r="L19" s="8">
        <f t="shared" si="1"/>
        <v>7</v>
      </c>
      <c r="M19" s="8">
        <f t="shared" si="1"/>
        <v>48</v>
      </c>
      <c r="N19" s="8">
        <f t="shared" si="1"/>
        <v>204</v>
      </c>
      <c r="O19" s="8">
        <f t="shared" si="1"/>
        <v>5952</v>
      </c>
      <c r="P19" s="8">
        <f t="shared" si="1"/>
        <v>1187</v>
      </c>
      <c r="Q19" s="8">
        <f t="shared" si="1"/>
        <v>7139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2</v>
      </c>
      <c r="I21" s="11">
        <v>1</v>
      </c>
      <c r="J21" s="11">
        <v>6</v>
      </c>
      <c r="K21" s="11">
        <v>0</v>
      </c>
      <c r="L21" s="11">
        <v>0</v>
      </c>
      <c r="M21" s="12">
        <f>SUM(H21:L21)</f>
        <v>9</v>
      </c>
      <c r="N21" s="12">
        <f>G21+M21</f>
        <v>57</v>
      </c>
      <c r="O21" s="4">
        <f>B21*$C$7+C21*$C$7+D21*$D$7+E21*$E$7+F21*$F$7</f>
        <v>1920</v>
      </c>
      <c r="P21" s="4">
        <f>H21*$I$7+I21*$I$7+J21*$J$7+K21*$K$7+L21*$L$7</f>
        <v>264</v>
      </c>
      <c r="Q21" s="4">
        <f>SUM(O21:P21)</f>
        <v>2184</v>
      </c>
      <c r="R21" s="13"/>
    </row>
    <row r="22" spans="1:18" ht="12.75">
      <c r="A22" s="10" t="s">
        <v>5</v>
      </c>
      <c r="B22" s="10">
        <v>33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2</v>
      </c>
      <c r="I22" s="11">
        <v>1</v>
      </c>
      <c r="J22" s="11">
        <v>10</v>
      </c>
      <c r="K22" s="11">
        <v>1</v>
      </c>
      <c r="L22" s="11">
        <v>0</v>
      </c>
      <c r="M22" s="12">
        <f>SUM(H22:L22)</f>
        <v>14</v>
      </c>
      <c r="N22" s="12">
        <f>G22+M22</f>
        <v>55</v>
      </c>
      <c r="O22" s="4">
        <f>B22*$C$7+C22*$C$7+D22*$D$7+E22*$E$7+F22*$F$7</f>
        <v>1624</v>
      </c>
      <c r="P22" s="4">
        <f>H22*$I$7+I22*$I$7+J22*$J$7+K22*$K$7+L22*$L$7</f>
        <v>372</v>
      </c>
      <c r="Q22" s="4">
        <f>SUM(O22:P22)</f>
        <v>1996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81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89</v>
      </c>
      <c r="H23" s="8">
        <f t="shared" si="2"/>
        <v>4</v>
      </c>
      <c r="I23" s="8">
        <f t="shared" si="2"/>
        <v>2</v>
      </c>
      <c r="J23" s="8">
        <f t="shared" si="2"/>
        <v>16</v>
      </c>
      <c r="K23" s="8">
        <f t="shared" si="2"/>
        <v>1</v>
      </c>
      <c r="L23" s="8">
        <f t="shared" si="2"/>
        <v>0</v>
      </c>
      <c r="M23" s="8">
        <f t="shared" si="2"/>
        <v>23</v>
      </c>
      <c r="N23" s="8">
        <f t="shared" si="2"/>
        <v>112</v>
      </c>
      <c r="O23" s="8">
        <f t="shared" si="2"/>
        <v>3544</v>
      </c>
      <c r="P23" s="8">
        <f t="shared" si="2"/>
        <v>636</v>
      </c>
      <c r="Q23" s="8">
        <f t="shared" si="2"/>
        <v>4180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1</v>
      </c>
      <c r="J25" s="11">
        <v>3</v>
      </c>
      <c r="K25" s="11">
        <v>0</v>
      </c>
      <c r="L25" s="11">
        <v>0</v>
      </c>
      <c r="M25" s="12">
        <f>SUM(H25:L25)</f>
        <v>5</v>
      </c>
      <c r="N25" s="12">
        <f>G25+M25</f>
        <v>48</v>
      </c>
      <c r="O25" s="4">
        <f>B25*$C$7+C25*$C$7+D25*$D$7+E25*$E$7+F25*$F$7</f>
        <v>1720</v>
      </c>
      <c r="P25" s="4">
        <f>H25*$I$7+I25*$I$7+J25*$J$7+K25*$K$7+L25*$L$7</f>
        <v>152</v>
      </c>
      <c r="Q25" s="4">
        <f>SUM(O25:P25)</f>
        <v>1872</v>
      </c>
      <c r="R25" s="13"/>
    </row>
    <row r="26" spans="1:18" s="2" customFormat="1" ht="12.75">
      <c r="A26" s="14" t="s">
        <v>14</v>
      </c>
      <c r="B26" s="14">
        <v>74</v>
      </c>
      <c r="C26" s="12">
        <v>4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14</v>
      </c>
      <c r="I26" s="12">
        <v>5</v>
      </c>
      <c r="J26" s="12">
        <v>1</v>
      </c>
      <c r="K26" s="12">
        <v>0</v>
      </c>
      <c r="L26" s="12">
        <v>0</v>
      </c>
      <c r="M26" s="12">
        <f>SUM(H26:L26)</f>
        <v>20</v>
      </c>
      <c r="N26" s="12">
        <f>G26+M26</f>
        <v>98</v>
      </c>
      <c r="O26" s="4">
        <f>B26*$C$7+C26*$C$7+D26*$D$7+E26*$E$7+F26*$F$7</f>
        <v>3120</v>
      </c>
      <c r="P26" s="4">
        <f>H26*$I$7+I26*$I$7+J26*$J$7+K26*$K$7+L26*$L$7</f>
        <v>784</v>
      </c>
      <c r="Q26" s="4">
        <f>SUM(O26:P26)</f>
        <v>3904</v>
      </c>
      <c r="R26" s="15"/>
    </row>
    <row r="27" spans="1:18" ht="12.75">
      <c r="A27" s="10" t="s">
        <v>5</v>
      </c>
      <c r="B27" s="10">
        <v>24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37</v>
      </c>
      <c r="H27" s="11">
        <v>0</v>
      </c>
      <c r="I27" s="11">
        <v>1</v>
      </c>
      <c r="J27" s="11">
        <v>10</v>
      </c>
      <c r="K27" s="11">
        <v>0</v>
      </c>
      <c r="L27" s="11">
        <v>0</v>
      </c>
      <c r="M27" s="12">
        <f>SUM(H27:L27)</f>
        <v>11</v>
      </c>
      <c r="N27" s="12">
        <f>G27+M27</f>
        <v>48</v>
      </c>
      <c r="O27" s="4">
        <f>B27*$C$7+C27*$C$7+D27*$D$7+E27*$E$7+F27*$F$7</f>
        <v>1464</v>
      </c>
      <c r="P27" s="4">
        <f>H27*$I$7+I27*$I$7+J27*$J$7+K27*$K$7+L27*$L$7</f>
        <v>280</v>
      </c>
      <c r="Q27" s="4">
        <f>SUM(O27:P27)</f>
        <v>1744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140</v>
      </c>
      <c r="C28" s="8">
        <f t="shared" si="3"/>
        <v>17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158</v>
      </c>
      <c r="H28" s="8">
        <f t="shared" si="3"/>
        <v>15</v>
      </c>
      <c r="I28" s="8">
        <f t="shared" si="3"/>
        <v>7</v>
      </c>
      <c r="J28" s="8">
        <f t="shared" si="3"/>
        <v>14</v>
      </c>
      <c r="K28" s="8">
        <f t="shared" si="3"/>
        <v>0</v>
      </c>
      <c r="L28" s="8">
        <f t="shared" si="3"/>
        <v>0</v>
      </c>
      <c r="M28" s="8">
        <f t="shared" si="3"/>
        <v>36</v>
      </c>
      <c r="N28" s="8">
        <f t="shared" si="3"/>
        <v>194</v>
      </c>
      <c r="O28" s="8">
        <f t="shared" si="3"/>
        <v>6304</v>
      </c>
      <c r="P28" s="8">
        <f t="shared" si="3"/>
        <v>1216</v>
      </c>
      <c r="Q28" s="8">
        <f t="shared" si="3"/>
        <v>7520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47</v>
      </c>
      <c r="H30" s="11">
        <v>8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10</v>
      </c>
      <c r="N30" s="12">
        <f>G30+M30</f>
        <v>57</v>
      </c>
      <c r="O30" s="4">
        <f>B30*$C$7+C30*$C$7+D30*$D$7+E30*$E$7+F30*$F$7</f>
        <v>1864</v>
      </c>
      <c r="P30" s="4">
        <f>H30*$I$7+I30*$I$7+J30*$J$7+K30*$K$7+L30*$L$7</f>
        <v>384</v>
      </c>
      <c r="Q30" s="4">
        <f>SUM(O30:P30)</f>
        <v>2248</v>
      </c>
      <c r="R30" s="13"/>
    </row>
    <row r="31" spans="1:18" ht="12.75">
      <c r="A31" s="10" t="s">
        <v>5</v>
      </c>
      <c r="B31" s="10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5</v>
      </c>
      <c r="I31" s="11">
        <v>0</v>
      </c>
      <c r="J31" s="11">
        <v>3</v>
      </c>
      <c r="K31" s="11">
        <v>0</v>
      </c>
      <c r="L31" s="11">
        <v>1</v>
      </c>
      <c r="M31" s="12">
        <f>SUM(H31:L31)</f>
        <v>9</v>
      </c>
      <c r="N31" s="12">
        <f>G31+M31</f>
        <v>54</v>
      </c>
      <c r="O31" s="4">
        <f>B31*$C$7+C31*$C$7+D31*$D$7+E31*$E$7+F31*$F$7</f>
        <v>1709</v>
      </c>
      <c r="P31" s="4">
        <f>H31*$I$7+I31*$I$7+J31*$J$7+K31*$K$7+L31*$L$7</f>
        <v>281</v>
      </c>
      <c r="Q31" s="4">
        <f>SUM(O31:P31)</f>
        <v>1990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5</v>
      </c>
      <c r="I32" s="11">
        <v>2</v>
      </c>
      <c r="J32" s="11">
        <v>8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472</v>
      </c>
      <c r="Q32" s="4">
        <f>SUM(O32:P32)</f>
        <v>2712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137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18</v>
      </c>
      <c r="I33" s="8">
        <f t="shared" si="4"/>
        <v>3</v>
      </c>
      <c r="J33" s="8">
        <f t="shared" si="4"/>
        <v>12</v>
      </c>
      <c r="K33" s="8">
        <f t="shared" si="4"/>
        <v>0</v>
      </c>
      <c r="L33" s="8">
        <f t="shared" si="4"/>
        <v>1</v>
      </c>
      <c r="M33" s="8">
        <f t="shared" si="4"/>
        <v>34</v>
      </c>
      <c r="N33" s="8">
        <f t="shared" si="4"/>
        <v>182</v>
      </c>
      <c r="O33" s="8">
        <f t="shared" si="4"/>
        <v>5813</v>
      </c>
      <c r="P33" s="8">
        <f t="shared" si="4"/>
        <v>1137</v>
      </c>
      <c r="Q33" s="8">
        <f t="shared" si="4"/>
        <v>6950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782</v>
      </c>
      <c r="C35" s="8">
        <f>C14+C19+C23+C28+C33</f>
        <v>123</v>
      </c>
      <c r="D35" s="8">
        <f>D14+D19+D23+D28+D33</f>
        <v>74</v>
      </c>
      <c r="E35" s="8">
        <f>E14+E19+E23+E28+E33</f>
        <v>11</v>
      </c>
      <c r="F35" s="8">
        <f>F14+F19+F23+F28+F33</f>
        <v>4</v>
      </c>
      <c r="G35" s="8">
        <f>SUM(B35:F35)</f>
        <v>994</v>
      </c>
      <c r="H35" s="8">
        <f aca="true" t="shared" si="5" ref="H35:Q35">H14+H19+H23+H28+H33</f>
        <v>62</v>
      </c>
      <c r="I35" s="8">
        <f t="shared" si="5"/>
        <v>29</v>
      </c>
      <c r="J35" s="8">
        <f t="shared" si="5"/>
        <v>119</v>
      </c>
      <c r="K35" s="8">
        <f t="shared" si="5"/>
        <v>8</v>
      </c>
      <c r="L35" s="8">
        <f t="shared" si="5"/>
        <v>8</v>
      </c>
      <c r="M35" s="8">
        <f t="shared" si="5"/>
        <v>226</v>
      </c>
      <c r="N35" s="8">
        <f t="shared" si="5"/>
        <v>1220</v>
      </c>
      <c r="O35" s="8">
        <f t="shared" si="5"/>
        <v>38144</v>
      </c>
      <c r="P35" s="8">
        <f t="shared" si="5"/>
        <v>6664</v>
      </c>
      <c r="Q35" s="8">
        <f t="shared" si="5"/>
        <v>44808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L40" sqref="L40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2.7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1" customFormat="1" ht="12.75">
      <c r="A5" s="37" t="s">
        <v>44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27" customHeight="1">
      <c r="A6" s="31" t="s">
        <v>35</v>
      </c>
      <c r="B6" s="39" t="s">
        <v>22</v>
      </c>
      <c r="C6" s="40"/>
      <c r="D6" s="40"/>
      <c r="E6" s="40"/>
      <c r="F6" s="40"/>
      <c r="G6" s="41"/>
      <c r="H6" s="39" t="s">
        <v>23</v>
      </c>
      <c r="I6" s="40"/>
      <c r="J6" s="40"/>
      <c r="K6" s="40"/>
      <c r="L6" s="40"/>
      <c r="M6" s="41"/>
      <c r="N6" s="42" t="s">
        <v>25</v>
      </c>
      <c r="O6" s="41" t="s">
        <v>26</v>
      </c>
      <c r="P6" s="31" t="s">
        <v>27</v>
      </c>
      <c r="Q6" s="31" t="s">
        <v>28</v>
      </c>
      <c r="R6" s="3"/>
    </row>
    <row r="7" spans="1:18" s="1" customFormat="1" ht="12.75">
      <c r="A7" s="31"/>
      <c r="B7" s="23" t="s">
        <v>40</v>
      </c>
      <c r="C7" s="6">
        <v>40</v>
      </c>
      <c r="D7" s="6">
        <v>24</v>
      </c>
      <c r="E7" s="6">
        <v>12</v>
      </c>
      <c r="F7" s="6">
        <v>9</v>
      </c>
      <c r="G7" s="6" t="s">
        <v>24</v>
      </c>
      <c r="H7" s="6" t="s">
        <v>40</v>
      </c>
      <c r="I7" s="6">
        <v>40</v>
      </c>
      <c r="J7" s="6">
        <v>24</v>
      </c>
      <c r="K7" s="6">
        <v>12</v>
      </c>
      <c r="L7" s="6">
        <v>9</v>
      </c>
      <c r="M7" s="7" t="s">
        <v>24</v>
      </c>
      <c r="N7" s="43"/>
      <c r="O7" s="41"/>
      <c r="P7" s="31"/>
      <c r="Q7" s="31"/>
      <c r="R7" s="3"/>
    </row>
    <row r="8" spans="1:18" s="1" customFormat="1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  <c r="Q8" s="35"/>
      <c r="R8" s="3"/>
    </row>
    <row r="9" spans="1:18" ht="12" customHeight="1">
      <c r="A9" s="10" t="s">
        <v>2</v>
      </c>
      <c r="B9" s="10">
        <v>101</v>
      </c>
      <c r="C9" s="11">
        <v>22</v>
      </c>
      <c r="D9" s="11">
        <v>10</v>
      </c>
      <c r="E9" s="11">
        <v>3</v>
      </c>
      <c r="F9" s="11">
        <v>0</v>
      </c>
      <c r="G9" s="11">
        <f>SUM(B9:F9)</f>
        <v>136</v>
      </c>
      <c r="H9" s="11">
        <v>7</v>
      </c>
      <c r="I9" s="11">
        <v>5</v>
      </c>
      <c r="J9" s="11">
        <v>10</v>
      </c>
      <c r="K9" s="11">
        <v>2</v>
      </c>
      <c r="L9" s="11">
        <v>0</v>
      </c>
      <c r="M9" s="12">
        <f>SUM(H9:L9)</f>
        <v>24</v>
      </c>
      <c r="N9" s="12">
        <f>G9+M9</f>
        <v>160</v>
      </c>
      <c r="O9" s="4">
        <f>B9*$C$7+C9*$C$7+D9*$D$7+E9*$E$7+F9*$F$7</f>
        <v>5196</v>
      </c>
      <c r="P9" s="4">
        <f>H9*$I$7+I9*$I$7+J9*$J$7+K9*$K$7+L9*$L$7</f>
        <v>744</v>
      </c>
      <c r="Q9" s="4">
        <f>SUM(O9:P9)</f>
        <v>5940</v>
      </c>
      <c r="R9" s="13"/>
    </row>
    <row r="10" spans="1:18" ht="12.75">
      <c r="A10" s="10" t="s">
        <v>3</v>
      </c>
      <c r="B10" s="10">
        <v>46</v>
      </c>
      <c r="C10" s="11">
        <v>32</v>
      </c>
      <c r="D10" s="11">
        <v>33</v>
      </c>
      <c r="E10" s="11">
        <v>7</v>
      </c>
      <c r="F10" s="11">
        <v>2</v>
      </c>
      <c r="G10" s="11">
        <f>SUM(B10:F10)</f>
        <v>120</v>
      </c>
      <c r="H10" s="11">
        <v>2</v>
      </c>
      <c r="I10" s="11">
        <v>0</v>
      </c>
      <c r="J10" s="11">
        <v>16</v>
      </c>
      <c r="K10" s="11">
        <v>1</v>
      </c>
      <c r="L10" s="11">
        <v>0</v>
      </c>
      <c r="M10" s="12">
        <f>SUM(H10:L10)</f>
        <v>19</v>
      </c>
      <c r="N10" s="12">
        <f>G10+M10</f>
        <v>139</v>
      </c>
      <c r="O10" s="4">
        <f>B10*$C$7+C10*$C$7+D10*$D$7+E10*$E$7+F10*$F$7</f>
        <v>4014</v>
      </c>
      <c r="P10" s="4">
        <f>H10*$I$7+I10*$I$7+J10*$J$7+K10*$K$7+L10*$L$7</f>
        <v>476</v>
      </c>
      <c r="Q10" s="4">
        <f>SUM(O10:P10)</f>
        <v>4490</v>
      </c>
      <c r="R10" s="13"/>
    </row>
    <row r="11" spans="1:18" ht="12.75">
      <c r="A11" s="10" t="s">
        <v>4</v>
      </c>
      <c r="B11" s="10">
        <v>73</v>
      </c>
      <c r="C11" s="11">
        <v>6</v>
      </c>
      <c r="D11" s="11">
        <v>3</v>
      </c>
      <c r="E11" s="11">
        <v>0</v>
      </c>
      <c r="F11" s="11">
        <v>1</v>
      </c>
      <c r="G11" s="11">
        <f>SUM(B11:F11)</f>
        <v>83</v>
      </c>
      <c r="H11" s="11">
        <v>2</v>
      </c>
      <c r="I11" s="11">
        <v>2</v>
      </c>
      <c r="J11" s="11">
        <v>2</v>
      </c>
      <c r="K11" s="11">
        <v>1</v>
      </c>
      <c r="L11" s="11">
        <v>0</v>
      </c>
      <c r="M11" s="12">
        <f>SUM(H11:L11)</f>
        <v>7</v>
      </c>
      <c r="N11" s="12">
        <f>G11+M11</f>
        <v>90</v>
      </c>
      <c r="O11" s="4">
        <f>B11*$C$7+C11*$C$7+D11*$D$7+E11*$E$7+F11*$F$7</f>
        <v>3241</v>
      </c>
      <c r="P11" s="4">
        <f>H11*$I$7+I11*$I$7+J11*$J$7+K11*$K$7+L11*$L$7</f>
        <v>220</v>
      </c>
      <c r="Q11" s="4">
        <f>SUM(O11:P11)</f>
        <v>3461</v>
      </c>
      <c r="R11" s="13"/>
    </row>
    <row r="12" spans="1:18" ht="12.75">
      <c r="A12" s="10" t="s">
        <v>5</v>
      </c>
      <c r="B12" s="10">
        <v>29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1</v>
      </c>
      <c r="I12" s="11">
        <v>0</v>
      </c>
      <c r="J12" s="11">
        <v>10</v>
      </c>
      <c r="K12" s="11">
        <v>2</v>
      </c>
      <c r="L12" s="11">
        <v>0</v>
      </c>
      <c r="M12" s="12">
        <f>SUM(H12:L12)</f>
        <v>13</v>
      </c>
      <c r="N12" s="12">
        <f>G12+M12</f>
        <v>49</v>
      </c>
      <c r="O12" s="4">
        <f>B12*$C$7+C12*$C$7+D12*$D$7+E12*$E$7+F12*$F$7</f>
        <v>1360</v>
      </c>
      <c r="P12" s="4">
        <f>H12*$I$7+I12*$I$7+J12*$J$7+K12*$K$7+L12*$L$7</f>
        <v>304</v>
      </c>
      <c r="Q12" s="4">
        <f>SUM(O12:P12)</f>
        <v>1664</v>
      </c>
      <c r="R12" s="13"/>
    </row>
    <row r="13" spans="1:18" ht="12.75">
      <c r="A13" s="10" t="s">
        <v>6</v>
      </c>
      <c r="B13" s="10">
        <v>63</v>
      </c>
      <c r="C13" s="11">
        <v>5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10</v>
      </c>
      <c r="I13" s="11">
        <v>4</v>
      </c>
      <c r="J13" s="11">
        <v>8</v>
      </c>
      <c r="K13" s="11">
        <v>0</v>
      </c>
      <c r="L13" s="11">
        <v>0</v>
      </c>
      <c r="M13" s="12">
        <f>SUM(H13:L13)</f>
        <v>22</v>
      </c>
      <c r="N13" s="12">
        <f>G13+M13</f>
        <v>90</v>
      </c>
      <c r="O13" s="4">
        <f>B13*$C$7+C13*$C$7+D13*$D$7+E13*$E$7+F13*$F$7</f>
        <v>2720</v>
      </c>
      <c r="P13" s="4">
        <f>H13*$I$7+I13*$I$7+J13*$J$7+K13*$K$7+L13*$L$7</f>
        <v>752</v>
      </c>
      <c r="Q13" s="4">
        <f>SUM(O13:P13)</f>
        <v>3472</v>
      </c>
      <c r="R13" s="13"/>
    </row>
    <row r="14" spans="1:18" s="1" customFormat="1" ht="12.75">
      <c r="A14" s="5" t="s">
        <v>29</v>
      </c>
      <c r="B14" s="8">
        <f aca="true" t="shared" si="0" ref="B14:Q14">SUM(B9:B13)</f>
        <v>312</v>
      </c>
      <c r="C14" s="8">
        <f t="shared" si="0"/>
        <v>67</v>
      </c>
      <c r="D14" s="8">
        <f t="shared" si="0"/>
        <v>51</v>
      </c>
      <c r="E14" s="8">
        <f t="shared" si="0"/>
        <v>10</v>
      </c>
      <c r="F14" s="8">
        <f t="shared" si="0"/>
        <v>3</v>
      </c>
      <c r="G14" s="8">
        <f t="shared" si="0"/>
        <v>443</v>
      </c>
      <c r="H14" s="8">
        <f t="shared" si="0"/>
        <v>22</v>
      </c>
      <c r="I14" s="8">
        <f t="shared" si="0"/>
        <v>11</v>
      </c>
      <c r="J14" s="8">
        <f t="shared" si="0"/>
        <v>46</v>
      </c>
      <c r="K14" s="8">
        <f t="shared" si="0"/>
        <v>6</v>
      </c>
      <c r="L14" s="8">
        <f t="shared" si="0"/>
        <v>0</v>
      </c>
      <c r="M14" s="8">
        <f t="shared" si="0"/>
        <v>85</v>
      </c>
      <c r="N14" s="8">
        <f t="shared" si="0"/>
        <v>528</v>
      </c>
      <c r="O14" s="8">
        <f t="shared" si="0"/>
        <v>16531</v>
      </c>
      <c r="P14" s="8">
        <f t="shared" si="0"/>
        <v>2496</v>
      </c>
      <c r="Q14" s="8">
        <f t="shared" si="0"/>
        <v>19027</v>
      </c>
      <c r="R14" s="13"/>
    </row>
    <row r="15" spans="1:18" s="1" customFormat="1" ht="12.7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3"/>
    </row>
    <row r="16" spans="1:18" ht="12.75">
      <c r="A16" s="10" t="s">
        <v>5</v>
      </c>
      <c r="B16" s="10">
        <v>26</v>
      </c>
      <c r="C16" s="11">
        <v>15</v>
      </c>
      <c r="D16" s="11">
        <v>5</v>
      </c>
      <c r="E16" s="11">
        <v>0</v>
      </c>
      <c r="F16" s="11">
        <v>0</v>
      </c>
      <c r="G16" s="11">
        <f>SUM(B16:F16)</f>
        <v>46</v>
      </c>
      <c r="H16" s="11">
        <v>2</v>
      </c>
      <c r="I16" s="11">
        <v>1</v>
      </c>
      <c r="J16" s="11">
        <v>12</v>
      </c>
      <c r="K16" s="11">
        <v>1</v>
      </c>
      <c r="L16" s="11">
        <v>0</v>
      </c>
      <c r="M16" s="12">
        <f>SUM(H16:L16)</f>
        <v>16</v>
      </c>
      <c r="N16" s="12">
        <f>G16+M16</f>
        <v>62</v>
      </c>
      <c r="O16" s="4">
        <f>B16*$C$7+C16*$C$7+D16*$D$7+E16*$E$7+F16*$F$7</f>
        <v>1760</v>
      </c>
      <c r="P16" s="4">
        <f>H16*$I$7+I16*$I$7+J16*$J$7+K16*$K$7+L16*$L$7</f>
        <v>420</v>
      </c>
      <c r="Q16" s="4">
        <f>SUM(O16:P16)</f>
        <v>2180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55</v>
      </c>
      <c r="H17" s="11">
        <v>4</v>
      </c>
      <c r="I17" s="11">
        <v>0</v>
      </c>
      <c r="J17" s="11">
        <v>11</v>
      </c>
      <c r="K17" s="11">
        <v>0</v>
      </c>
      <c r="L17" s="11">
        <v>0</v>
      </c>
      <c r="M17" s="12">
        <f>SUM(H17:L17)</f>
        <v>15</v>
      </c>
      <c r="N17" s="12">
        <f>G17+M17</f>
        <v>70</v>
      </c>
      <c r="O17" s="4">
        <f>B17*$C$7+C17*$C$7+D17*$D$7+E17*$E$7+F17*$F$7</f>
        <v>2200</v>
      </c>
      <c r="P17" s="4">
        <f>H17*$I$7+I17*$I$7+J17*$J$7+K17*$K$7+L17*$L$7</f>
        <v>424</v>
      </c>
      <c r="Q17" s="4">
        <f>SUM(O17:P17)</f>
        <v>2624</v>
      </c>
      <c r="R17" s="13"/>
    </row>
    <row r="18" spans="1:18" ht="12.75">
      <c r="A18" s="10" t="s">
        <v>9</v>
      </c>
      <c r="B18" s="10">
        <v>34</v>
      </c>
      <c r="C18" s="11">
        <v>8</v>
      </c>
      <c r="D18" s="11">
        <v>12</v>
      </c>
      <c r="E18" s="11">
        <v>0</v>
      </c>
      <c r="F18" s="11">
        <v>0</v>
      </c>
      <c r="G18" s="11">
        <f>SUM(B18:F18)</f>
        <v>54</v>
      </c>
      <c r="H18" s="11">
        <v>2</v>
      </c>
      <c r="I18" s="11">
        <v>1</v>
      </c>
      <c r="J18" s="11">
        <v>6</v>
      </c>
      <c r="K18" s="11">
        <v>3</v>
      </c>
      <c r="L18" s="11">
        <v>6</v>
      </c>
      <c r="M18" s="12">
        <f>SUM(H18:L18)</f>
        <v>18</v>
      </c>
      <c r="N18" s="12">
        <f>G18+M18</f>
        <v>72</v>
      </c>
      <c r="O18" s="4">
        <f>B18*$C$7+C18*$C$7+D18*$D$7+E18*$E$7+F18*$F$7</f>
        <v>1968</v>
      </c>
      <c r="P18" s="4">
        <f>H18*$I$7+I18*$I$7+J18*$J$7+K18*$K$7+L18*$L$7</f>
        <v>354</v>
      </c>
      <c r="Q18" s="4">
        <f>SUM(O18:P18)</f>
        <v>2322</v>
      </c>
      <c r="R18" s="13"/>
    </row>
    <row r="19" spans="1:18" s="1" customFormat="1" ht="12.75">
      <c r="A19" s="5" t="s">
        <v>30</v>
      </c>
      <c r="B19" s="8">
        <f aca="true" t="shared" si="1" ref="B19:Q19">SUM(B16:B18)</f>
        <v>112</v>
      </c>
      <c r="C19" s="8">
        <f t="shared" si="1"/>
        <v>26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155</v>
      </c>
      <c r="H19" s="8">
        <f t="shared" si="1"/>
        <v>8</v>
      </c>
      <c r="I19" s="8">
        <f t="shared" si="1"/>
        <v>2</v>
      </c>
      <c r="J19" s="8">
        <f t="shared" si="1"/>
        <v>29</v>
      </c>
      <c r="K19" s="8">
        <f t="shared" si="1"/>
        <v>4</v>
      </c>
      <c r="L19" s="8">
        <f t="shared" si="1"/>
        <v>6</v>
      </c>
      <c r="M19" s="8">
        <f t="shared" si="1"/>
        <v>49</v>
      </c>
      <c r="N19" s="8">
        <f t="shared" si="1"/>
        <v>204</v>
      </c>
      <c r="O19" s="8">
        <f t="shared" si="1"/>
        <v>5928</v>
      </c>
      <c r="P19" s="8">
        <f t="shared" si="1"/>
        <v>1198</v>
      </c>
      <c r="Q19" s="8">
        <f t="shared" si="1"/>
        <v>7126</v>
      </c>
      <c r="R19" s="13"/>
    </row>
    <row r="20" spans="1:18" s="1" customFormat="1" ht="12.75">
      <c r="A20" s="25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3"/>
    </row>
    <row r="21" spans="1:18" ht="12.75">
      <c r="A21" s="10" t="s">
        <v>11</v>
      </c>
      <c r="B21" s="10">
        <v>48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48</v>
      </c>
      <c r="H21" s="11">
        <v>2</v>
      </c>
      <c r="I21" s="11">
        <v>1</v>
      </c>
      <c r="J21" s="11">
        <v>6</v>
      </c>
      <c r="K21" s="11">
        <v>0</v>
      </c>
      <c r="L21" s="11">
        <v>0</v>
      </c>
      <c r="M21" s="12">
        <f>SUM(H21:L21)</f>
        <v>9</v>
      </c>
      <c r="N21" s="12">
        <f>G21+M21</f>
        <v>57</v>
      </c>
      <c r="O21" s="4">
        <f>B21*$C$7+C21*$C$7+D21*$D$7+E21*$E$7+F21*$F$7</f>
        <v>1920</v>
      </c>
      <c r="P21" s="4">
        <f>H21*$I$7+I21*$I$7+J21*$J$7+K21*$K$7+L21*$L$7</f>
        <v>264</v>
      </c>
      <c r="Q21" s="4">
        <f>SUM(O21:P21)</f>
        <v>2184</v>
      </c>
      <c r="R21" s="13"/>
    </row>
    <row r="22" spans="1:18" ht="12.75">
      <c r="A22" s="10" t="s">
        <v>5</v>
      </c>
      <c r="B22" s="10">
        <v>33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2</v>
      </c>
      <c r="I22" s="11">
        <v>1</v>
      </c>
      <c r="J22" s="11">
        <v>10</v>
      </c>
      <c r="K22" s="11">
        <v>1</v>
      </c>
      <c r="L22" s="11">
        <v>0</v>
      </c>
      <c r="M22" s="12">
        <f>SUM(H22:L22)</f>
        <v>14</v>
      </c>
      <c r="N22" s="12">
        <f>G22+M22</f>
        <v>55</v>
      </c>
      <c r="O22" s="4">
        <f>B22*$C$7+C22*$C$7+D22*$D$7+E22*$E$7+F22*$F$7</f>
        <v>1624</v>
      </c>
      <c r="P22" s="4">
        <f>H22*$I$7+I22*$I$7+J22*$J$7+K22*$K$7+L22*$L$7</f>
        <v>372</v>
      </c>
      <c r="Q22" s="4">
        <f>SUM(O22:P22)</f>
        <v>1996</v>
      </c>
      <c r="R22" s="13"/>
    </row>
    <row r="23" spans="1:18" s="1" customFormat="1" ht="14.25" customHeight="1">
      <c r="A23" s="5" t="s">
        <v>31</v>
      </c>
      <c r="B23" s="8">
        <f aca="true" t="shared" si="2" ref="B23:Q23">SUM(B21:B22)</f>
        <v>81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89</v>
      </c>
      <c r="H23" s="8">
        <f t="shared" si="2"/>
        <v>4</v>
      </c>
      <c r="I23" s="8">
        <f t="shared" si="2"/>
        <v>2</v>
      </c>
      <c r="J23" s="8">
        <f t="shared" si="2"/>
        <v>16</v>
      </c>
      <c r="K23" s="8">
        <f t="shared" si="2"/>
        <v>1</v>
      </c>
      <c r="L23" s="8">
        <f t="shared" si="2"/>
        <v>0</v>
      </c>
      <c r="M23" s="8">
        <f t="shared" si="2"/>
        <v>23</v>
      </c>
      <c r="N23" s="8">
        <f t="shared" si="2"/>
        <v>112</v>
      </c>
      <c r="O23" s="8">
        <f t="shared" si="2"/>
        <v>3544</v>
      </c>
      <c r="P23" s="8">
        <f t="shared" si="2"/>
        <v>636</v>
      </c>
      <c r="Q23" s="8">
        <f t="shared" si="2"/>
        <v>4180</v>
      </c>
      <c r="R23" s="13"/>
    </row>
    <row r="24" spans="1:18" s="1" customFormat="1" ht="12.75">
      <c r="A24" s="25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/>
    </row>
    <row r="25" spans="1:18" ht="12.75">
      <c r="A25" s="10" t="s">
        <v>13</v>
      </c>
      <c r="B25" s="10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1</v>
      </c>
      <c r="J25" s="11">
        <v>3</v>
      </c>
      <c r="K25" s="11">
        <v>0</v>
      </c>
      <c r="L25" s="11">
        <v>0</v>
      </c>
      <c r="M25" s="12">
        <f>SUM(H25:L25)</f>
        <v>5</v>
      </c>
      <c r="N25" s="12">
        <f>G25+M25</f>
        <v>48</v>
      </c>
      <c r="O25" s="4">
        <f>B25*$C$7+C25*$C$7+D25*$D$7+E25*$E$7+F25*$F$7</f>
        <v>1720</v>
      </c>
      <c r="P25" s="4">
        <f>H25*$I$7+I25*$I$7+J25*$J$7+K25*$K$7+L25*$L$7</f>
        <v>152</v>
      </c>
      <c r="Q25" s="4">
        <f>SUM(O25:P25)</f>
        <v>1872</v>
      </c>
      <c r="R25" s="13"/>
    </row>
    <row r="26" spans="1:18" s="2" customFormat="1" ht="12.75">
      <c r="A26" s="14" t="s">
        <v>14</v>
      </c>
      <c r="B26" s="14">
        <v>75</v>
      </c>
      <c r="C26" s="12">
        <v>3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14</v>
      </c>
      <c r="I26" s="12">
        <v>4</v>
      </c>
      <c r="J26" s="12">
        <v>1</v>
      </c>
      <c r="K26" s="12">
        <v>0</v>
      </c>
      <c r="L26" s="12">
        <v>0</v>
      </c>
      <c r="M26" s="12">
        <f>SUM(H26:L26)</f>
        <v>19</v>
      </c>
      <c r="N26" s="12">
        <f>G26+M26</f>
        <v>97</v>
      </c>
      <c r="O26" s="4">
        <f>B26*$C$7+C26*$C$7+D26*$D$7+E26*$E$7+F26*$F$7</f>
        <v>3120</v>
      </c>
      <c r="P26" s="4">
        <f>H26*$I$7+I26*$I$7+J26*$J$7+K26*$K$7+L26*$L$7</f>
        <v>744</v>
      </c>
      <c r="Q26" s="4">
        <f>SUM(O26:P26)</f>
        <v>3864</v>
      </c>
      <c r="R26" s="15"/>
    </row>
    <row r="27" spans="1:18" ht="12.75">
      <c r="A27" s="10" t="s">
        <v>5</v>
      </c>
      <c r="B27" s="10">
        <v>24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37</v>
      </c>
      <c r="H27" s="11">
        <v>1</v>
      </c>
      <c r="I27" s="11">
        <v>0</v>
      </c>
      <c r="J27" s="11">
        <v>10</v>
      </c>
      <c r="K27" s="11">
        <v>0</v>
      </c>
      <c r="L27" s="11">
        <v>0</v>
      </c>
      <c r="M27" s="12">
        <f>SUM(H27:L27)</f>
        <v>11</v>
      </c>
      <c r="N27" s="12">
        <f>G27+M27</f>
        <v>48</v>
      </c>
      <c r="O27" s="4">
        <f>B27*$C$7+C27*$C$7+D27*$D$7+E27*$E$7+F27*$F$7</f>
        <v>1464</v>
      </c>
      <c r="P27" s="4">
        <f>H27*$I$7+I27*$I$7+J27*$J$7+K27*$K$7+L27*$L$7</f>
        <v>280</v>
      </c>
      <c r="Q27" s="4">
        <f>SUM(O27:P27)</f>
        <v>1744</v>
      </c>
      <c r="R27" s="13"/>
    </row>
    <row r="28" spans="1:18" s="1" customFormat="1" ht="12.75">
      <c r="A28" s="5" t="s">
        <v>32</v>
      </c>
      <c r="B28" s="8">
        <f aca="true" t="shared" si="3" ref="B28:Q28">SUM(B25:B27)</f>
        <v>141</v>
      </c>
      <c r="C28" s="8">
        <f t="shared" si="3"/>
        <v>16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158</v>
      </c>
      <c r="H28" s="8">
        <f t="shared" si="3"/>
        <v>16</v>
      </c>
      <c r="I28" s="8">
        <f t="shared" si="3"/>
        <v>5</v>
      </c>
      <c r="J28" s="8">
        <f t="shared" si="3"/>
        <v>14</v>
      </c>
      <c r="K28" s="8">
        <f t="shared" si="3"/>
        <v>0</v>
      </c>
      <c r="L28" s="8">
        <f t="shared" si="3"/>
        <v>0</v>
      </c>
      <c r="M28" s="8">
        <f t="shared" si="3"/>
        <v>35</v>
      </c>
      <c r="N28" s="8">
        <f t="shared" si="3"/>
        <v>193</v>
      </c>
      <c r="O28" s="8">
        <f t="shared" si="3"/>
        <v>6304</v>
      </c>
      <c r="P28" s="8">
        <f t="shared" si="3"/>
        <v>1176</v>
      </c>
      <c r="Q28" s="8">
        <f t="shared" si="3"/>
        <v>7480</v>
      </c>
      <c r="R28" s="13"/>
    </row>
    <row r="29" spans="1:18" s="1" customFormat="1" ht="12.75">
      <c r="A29" s="25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47</v>
      </c>
      <c r="H30" s="11">
        <v>8</v>
      </c>
      <c r="I30" s="11">
        <v>1</v>
      </c>
      <c r="J30" s="11">
        <v>1</v>
      </c>
      <c r="K30" s="11">
        <v>0</v>
      </c>
      <c r="L30" s="11">
        <v>0</v>
      </c>
      <c r="M30" s="12">
        <f>SUM(H30:L30)</f>
        <v>10</v>
      </c>
      <c r="N30" s="12">
        <f>G30+M30</f>
        <v>57</v>
      </c>
      <c r="O30" s="4">
        <f>B30*$C$7+C30*$C$7+D30*$D$7+E30*$E$7+F30*$F$7</f>
        <v>1864</v>
      </c>
      <c r="P30" s="4">
        <f>H30*$I$7+I30*$I$7+J30*$J$7+K30*$K$7+L30*$L$7</f>
        <v>384</v>
      </c>
      <c r="Q30" s="4">
        <f>SUM(O30:P30)</f>
        <v>2248</v>
      </c>
      <c r="R30" s="13"/>
    </row>
    <row r="31" spans="1:18" ht="12.75">
      <c r="A31" s="10" t="s">
        <v>5</v>
      </c>
      <c r="B31" s="10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5</v>
      </c>
      <c r="I31" s="11">
        <v>0</v>
      </c>
      <c r="J31" s="11">
        <v>2</v>
      </c>
      <c r="K31" s="11">
        <v>0</v>
      </c>
      <c r="L31" s="11">
        <v>1</v>
      </c>
      <c r="M31" s="12">
        <f>SUM(H31:L31)</f>
        <v>8</v>
      </c>
      <c r="N31" s="12">
        <f>G31+M31</f>
        <v>53</v>
      </c>
      <c r="O31" s="4">
        <f>B31*$C$7+C31*$C$7+D31*$D$7+E31*$E$7+F31*$F$7</f>
        <v>1709</v>
      </c>
      <c r="P31" s="4">
        <f>H31*$I$7+I31*$I$7+J31*$J$7+K31*$K$7+L31*$L$7</f>
        <v>257</v>
      </c>
      <c r="Q31" s="4">
        <f>SUM(O31:P31)</f>
        <v>1966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5</v>
      </c>
      <c r="I32" s="11">
        <v>2</v>
      </c>
      <c r="J32" s="11">
        <v>8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472</v>
      </c>
      <c r="Q32" s="4">
        <f>SUM(O32:P32)</f>
        <v>2712</v>
      </c>
      <c r="R32" s="13"/>
    </row>
    <row r="33" spans="1:18" s="1" customFormat="1" ht="12.75">
      <c r="A33" s="5" t="s">
        <v>33</v>
      </c>
      <c r="B33" s="8">
        <f aca="true" t="shared" si="4" ref="B33:Q33">SUM(B30:B32)</f>
        <v>137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18</v>
      </c>
      <c r="I33" s="8">
        <f t="shared" si="4"/>
        <v>3</v>
      </c>
      <c r="J33" s="8">
        <f t="shared" si="4"/>
        <v>11</v>
      </c>
      <c r="K33" s="8">
        <f t="shared" si="4"/>
        <v>0</v>
      </c>
      <c r="L33" s="8">
        <f t="shared" si="4"/>
        <v>1</v>
      </c>
      <c r="M33" s="8">
        <f t="shared" si="4"/>
        <v>33</v>
      </c>
      <c r="N33" s="8">
        <f t="shared" si="4"/>
        <v>181</v>
      </c>
      <c r="O33" s="8">
        <f t="shared" si="4"/>
        <v>5813</v>
      </c>
      <c r="P33" s="8">
        <f t="shared" si="4"/>
        <v>1113</v>
      </c>
      <c r="Q33" s="8">
        <f t="shared" si="4"/>
        <v>6926</v>
      </c>
      <c r="R33" s="13"/>
    </row>
    <row r="34" spans="1:18" s="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3"/>
    </row>
    <row r="35" spans="1:18" s="1" customFormat="1" ht="12.75">
      <c r="A35" s="5" t="s">
        <v>34</v>
      </c>
      <c r="B35" s="8">
        <f>B14+B19+B23+B28+B33</f>
        <v>783</v>
      </c>
      <c r="C35" s="8">
        <f>C14+C19+C23+C28+C33</f>
        <v>122</v>
      </c>
      <c r="D35" s="8">
        <f>D14+D19+D23+D28+D33</f>
        <v>73</v>
      </c>
      <c r="E35" s="8">
        <f>E14+E19+E23+E28+E33</f>
        <v>11</v>
      </c>
      <c r="F35" s="8">
        <f>F14+F19+F23+F28+F33</f>
        <v>4</v>
      </c>
      <c r="G35" s="8">
        <f>SUM(B35:F35)</f>
        <v>993</v>
      </c>
      <c r="H35" s="8">
        <f aca="true" t="shared" si="5" ref="H35:Q35">H14+H19+H23+H28+H33</f>
        <v>68</v>
      </c>
      <c r="I35" s="8">
        <f t="shared" si="5"/>
        <v>23</v>
      </c>
      <c r="J35" s="8">
        <f t="shared" si="5"/>
        <v>116</v>
      </c>
      <c r="K35" s="8">
        <f t="shared" si="5"/>
        <v>11</v>
      </c>
      <c r="L35" s="8">
        <f t="shared" si="5"/>
        <v>7</v>
      </c>
      <c r="M35" s="8">
        <f t="shared" si="5"/>
        <v>225</v>
      </c>
      <c r="N35" s="8">
        <f t="shared" si="5"/>
        <v>1218</v>
      </c>
      <c r="O35" s="8">
        <f t="shared" si="5"/>
        <v>38120</v>
      </c>
      <c r="P35" s="8">
        <f t="shared" si="5"/>
        <v>6619</v>
      </c>
      <c r="Q35" s="8">
        <f t="shared" si="5"/>
        <v>44739</v>
      </c>
      <c r="R35" s="13"/>
    </row>
    <row r="36" spans="1:18" ht="12.75">
      <c r="A36" s="9" t="s">
        <v>38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B9F7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  <mergeCell ref="A29:Q29"/>
    <mergeCell ref="A34:Q34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2010-07-08T19:37:14Z</cp:lastPrinted>
  <dcterms:created xsi:type="dcterms:W3CDTF">2010-02-11T13:10:26Z</dcterms:created>
  <dcterms:modified xsi:type="dcterms:W3CDTF">2011-11-21T13:41:41Z</dcterms:modified>
  <cp:category/>
  <cp:version/>
  <cp:contentType/>
  <cp:contentStatus/>
</cp:coreProperties>
</file>