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2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/>
  <calcPr fullCalcOnLoad="1"/>
</workbook>
</file>

<file path=xl/sharedStrings.xml><?xml version="1.0" encoding="utf-8"?>
<sst xmlns="http://schemas.openxmlformats.org/spreadsheetml/2006/main" count="515" uniqueCount="44">
  <si>
    <t>UNIVERSIDADE ESTADUAL DO OESTE DO PARANÁ</t>
  </si>
  <si>
    <t>GRUPO DE PLANEJAMENTO E CONTROLE</t>
  </si>
  <si>
    <t>ÁREA DE INFORMAÇÕES</t>
  </si>
  <si>
    <t>CENTROS</t>
  </si>
  <si>
    <t>EFETIVOS</t>
  </si>
  <si>
    <t>TOTAL</t>
  </si>
  <si>
    <t>C/H EFETIVOS</t>
  </si>
  <si>
    <t>TOTAL C.H.</t>
  </si>
  <si>
    <t>EF +CRES</t>
  </si>
  <si>
    <t>Ciências Biológicas e da Saúde</t>
  </si>
  <si>
    <t>Ciências Médicas e Farmacêuticas</t>
  </si>
  <si>
    <t>Ciências Exatas e Tecnológicas</t>
  </si>
  <si>
    <t>Ciências Sociais Aplicadas</t>
  </si>
  <si>
    <t>Educação, Comunicação e Artes</t>
  </si>
  <si>
    <t>TOTAL DO CAMPUS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</si>
  <si>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</si>
  <si>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</si>
  <si>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</si>
  <si>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</si>
  <si>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</si>
  <si>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</si>
  <si>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</si>
  <si>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</si>
  <si>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</si>
  <si>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</si>
  <si>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TOTAL GERAL DA UNIOESTE</t>
  </si>
  <si>
    <t>Dados de Janeiro de 2010 (último dia útil do mês)</t>
  </si>
  <si>
    <t>Estatística de Docentes por Regime de Trabalho</t>
  </si>
  <si>
    <t>Dados de Fevereiro de 2010 (último dia útil do mês)</t>
  </si>
  <si>
    <t>Dados de Março de 2010 (último dia útil do mês)</t>
  </si>
  <si>
    <t>Dados de Abril de 2010 (último dia útil do mês)</t>
  </si>
  <si>
    <t>Dados de Maio de 2010 (último dia útil do mês)</t>
  </si>
  <si>
    <t>CAMPUS DE CASCAVEL</t>
  </si>
  <si>
    <t>CAMPUS/CENTROS</t>
  </si>
  <si>
    <t>Fonte: Grupo de Planejamento e Controle</t>
  </si>
  <si>
    <t>Dados de Junho de 2010 (último dia útil do mês)</t>
  </si>
  <si>
    <t>TEMPORÁRIOS</t>
  </si>
  <si>
    <t>C/H TEMPORÁRIOS</t>
  </si>
  <si>
    <t>Dados de Julho de 2010 (último dia útil do mês)</t>
  </si>
  <si>
    <t>Dados de Agosto de 2010 (último dia útil do mês)</t>
  </si>
  <si>
    <t>Dados de Setembro de 2010 (último dia útil do mês)</t>
  </si>
  <si>
    <t>Dados de Outubro de 2010 (último dia útil do mês)</t>
  </si>
  <si>
    <t>Dados de Novembro de 2010 (último dia útil do mês)</t>
  </si>
  <si>
    <t>Dados de Dezembro de 2010 (último dia útil do mês)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</si>
</sst>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6" fillId="2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5" s="1" customFormat="1" ht="27" customHeight="1">
      <c r="A6" s="25" t="s">
        <v>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</row>
    <row r="7" spans="1:15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</row>
    <row r="8" spans="1:15" ht="12" customHeight="1">
      <c r="A8" s="5" t="s">
        <v>9</v>
      </c>
      <c r="B8" s="10">
        <v>127</v>
      </c>
      <c r="C8" s="10">
        <v>11</v>
      </c>
      <c r="D8" s="10">
        <v>4</v>
      </c>
      <c r="E8" s="10">
        <v>0</v>
      </c>
      <c r="F8" s="10">
        <f>SUM(B8:E8)</f>
        <v>142</v>
      </c>
      <c r="G8" s="10">
        <v>5</v>
      </c>
      <c r="H8" s="10">
        <v>11</v>
      </c>
      <c r="I8" s="10">
        <v>2</v>
      </c>
      <c r="J8" s="10">
        <v>0</v>
      </c>
      <c r="K8" s="10">
        <f>SUM(G8:J8)</f>
        <v>18</v>
      </c>
      <c r="L8" s="15">
        <f>F8+K8</f>
        <v>160</v>
      </c>
      <c r="M8" s="18">
        <f>B8*$B$7+C8*$C$7+D8*$D$7+E8*$E$7</f>
        <v>5392</v>
      </c>
      <c r="N8" s="18">
        <f>G8*$G$7+H8*$H$7+I8*$I$7+J8*$J$7</f>
        <v>488</v>
      </c>
      <c r="O8" s="18">
        <f>SUM(M8:N8)</f>
        <v>5880</v>
      </c>
    </row>
    <row r="9" spans="1:15" ht="12.75">
      <c r="A9" s="5" t="s">
        <v>10</v>
      </c>
      <c r="B9" s="10">
        <v>80</v>
      </c>
      <c r="C9" s="10">
        <v>38</v>
      </c>
      <c r="D9" s="10">
        <v>7</v>
      </c>
      <c r="E9" s="10">
        <v>2</v>
      </c>
      <c r="F9" s="10">
        <f>SUM(B9:E9)</f>
        <v>127</v>
      </c>
      <c r="G9" s="10">
        <v>2</v>
      </c>
      <c r="H9" s="10">
        <v>6</v>
      </c>
      <c r="I9" s="10">
        <v>1</v>
      </c>
      <c r="J9" s="10">
        <v>0</v>
      </c>
      <c r="K9" s="10">
        <f>SUM(G9:J9)</f>
        <v>9</v>
      </c>
      <c r="L9" s="11">
        <f>F9+K9</f>
        <v>136</v>
      </c>
      <c r="M9" s="18">
        <f>B9*$B$7+C9*$C$7+D9*$D$7+E9*$E$7</f>
        <v>4214</v>
      </c>
      <c r="N9" s="18">
        <f>G9*$G$7+H9*$H$7+I9*$I$7+J9*$J$7</f>
        <v>236</v>
      </c>
      <c r="O9" s="18">
        <f>SUM(M9:N9)</f>
        <v>4450</v>
      </c>
    </row>
    <row r="10" spans="1:15" ht="12.75">
      <c r="A10" s="5" t="s">
        <v>11</v>
      </c>
      <c r="B10" s="10">
        <v>78</v>
      </c>
      <c r="C10" s="10">
        <v>2</v>
      </c>
      <c r="D10" s="10">
        <v>0</v>
      </c>
      <c r="E10" s="10">
        <v>1</v>
      </c>
      <c r="F10" s="10">
        <f>SUM(B10:E10)</f>
        <v>81</v>
      </c>
      <c r="G10" s="10">
        <v>3</v>
      </c>
      <c r="H10" s="10">
        <v>0</v>
      </c>
      <c r="I10" s="10">
        <v>0</v>
      </c>
      <c r="J10" s="10">
        <v>0</v>
      </c>
      <c r="K10" s="10">
        <f>SUM(G10:J10)</f>
        <v>3</v>
      </c>
      <c r="L10" s="11">
        <f>F10+K10</f>
        <v>84</v>
      </c>
      <c r="M10" s="18">
        <f>B10*$B$7+C10*$C$7+D10*$D$7+E10*$E$7</f>
        <v>3177</v>
      </c>
      <c r="N10" s="18">
        <f>G10*$G$7+H10*$H$7+I10*$I$7+J10*$J$7</f>
        <v>120</v>
      </c>
      <c r="O10" s="18">
        <f>SUM(M10:N10)</f>
        <v>3297</v>
      </c>
    </row>
    <row r="11" spans="1:15" ht="12.75">
      <c r="A11" s="5" t="s">
        <v>12</v>
      </c>
      <c r="B11" s="10">
        <v>34</v>
      </c>
      <c r="C11" s="10">
        <v>5</v>
      </c>
      <c r="D11" s="10">
        <v>0</v>
      </c>
      <c r="E11" s="10">
        <v>0</v>
      </c>
      <c r="F11" s="10">
        <f>SUM(B11:E11)</f>
        <v>39</v>
      </c>
      <c r="G11" s="10">
        <v>0</v>
      </c>
      <c r="H11" s="10">
        <v>4</v>
      </c>
      <c r="I11" s="10">
        <v>0</v>
      </c>
      <c r="J11" s="10">
        <v>0</v>
      </c>
      <c r="K11" s="10">
        <f>SUM(G11:J11)</f>
        <v>4</v>
      </c>
      <c r="L11" s="11">
        <f>F11+K11</f>
        <v>43</v>
      </c>
      <c r="M11" s="18">
        <f>B11*$B$7+C11*$C$7+D11*$D$7+E11*$E$7</f>
        <v>1480</v>
      </c>
      <c r="N11" s="18">
        <f>G11*$G$7+H11*$H$7+I11*$I$7+J11*$J$7</f>
        <v>96</v>
      </c>
      <c r="O11" s="18">
        <f>SUM(M11:N11)</f>
        <v>1576</v>
      </c>
    </row>
    <row r="12" spans="1:15" ht="12.75">
      <c r="A12" s="5" t="s">
        <v>13</v>
      </c>
      <c r="B12" s="10">
        <v>67</v>
      </c>
      <c r="C12" s="10">
        <v>0</v>
      </c>
      <c r="D12" s="10">
        <v>0</v>
      </c>
      <c r="E12" s="10">
        <v>0</v>
      </c>
      <c r="F12" s="10">
        <f>SUM(B12:E12)</f>
        <v>67</v>
      </c>
      <c r="G12" s="10">
        <v>7</v>
      </c>
      <c r="H12" s="10">
        <v>4</v>
      </c>
      <c r="I12" s="10">
        <v>0</v>
      </c>
      <c r="J12" s="10">
        <v>0</v>
      </c>
      <c r="K12" s="10">
        <f>SUM(G12:J12)</f>
        <v>11</v>
      </c>
      <c r="L12" s="11">
        <f>F12+K12</f>
        <v>78</v>
      </c>
      <c r="M12" s="18">
        <f>B12*$B$7+C12*$C$7+D12*$D$7+E12*$E$7</f>
        <v>2680</v>
      </c>
      <c r="N12" s="18">
        <f>G12*$G$7+H12*$H$7+I12*$I$7+J12*$J$7</f>
        <v>376</v>
      </c>
      <c r="O12" s="18">
        <f>SUM(M12:N12)</f>
        <v>3056</v>
      </c>
    </row>
    <row r="13" spans="1:16" s="1" customFormat="1" ht="12.75">
      <c r="A13" s="8" t="s">
        <v>14</v>
      </c>
      <c r="B13" s="8">
        <f aca="true" t="shared" si="0" ref="B13:O13">SUM(B8:B12)</f>
        <v>386</v>
      </c>
      <c r="C13" s="8">
        <f t="shared" si="0"/>
        <v>56</v>
      </c>
      <c r="D13" s="8">
        <f t="shared" si="0"/>
        <v>11</v>
      </c>
      <c r="E13" s="8">
        <f t="shared" si="0"/>
        <v>3</v>
      </c>
      <c r="F13" s="8">
        <f t="shared" si="0"/>
        <v>456</v>
      </c>
      <c r="G13" s="8">
        <f t="shared" si="0"/>
        <v>17</v>
      </c>
      <c r="H13" s="8">
        <f t="shared" si="0"/>
        <v>25</v>
      </c>
      <c r="I13" s="8">
        <f t="shared" si="0"/>
        <v>3</v>
      </c>
      <c r="J13" s="8">
        <f t="shared" si="0"/>
        <v>0</v>
      </c>
      <c r="K13" s="8">
        <f t="shared" si="0"/>
        <v>45</v>
      </c>
      <c r="L13" s="8">
        <f t="shared" si="0"/>
        <v>501</v>
      </c>
      <c r="M13" s="17">
        <f t="shared" si="0"/>
        <v>16943</v>
      </c>
      <c r="N13" s="17">
        <f t="shared" si="0"/>
        <v>1316</v>
      </c>
      <c r="O13" s="17">
        <f t="shared" si="0"/>
        <v>18259</v>
      </c>
      <c r="P13"/>
    </row>
    <row r="14" spans="1:16" s="1" customFormat="1" ht="12.75">
      <c r="A14" s="22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/>
    </row>
    <row r="15" spans="1:15" ht="12.75">
      <c r="A15" s="5" t="s">
        <v>12</v>
      </c>
      <c r="B15" s="10">
        <v>40</v>
      </c>
      <c r="C15" s="10">
        <v>6</v>
      </c>
      <c r="D15" s="10">
        <v>0</v>
      </c>
      <c r="E15" s="10">
        <v>0</v>
      </c>
      <c r="F15" s="10">
        <f>SUM(B15:E15)</f>
        <v>46</v>
      </c>
      <c r="G15" s="10">
        <v>0</v>
      </c>
      <c r="H15" s="10">
        <v>6</v>
      </c>
      <c r="I15" s="10">
        <v>0</v>
      </c>
      <c r="J15" s="10">
        <v>0</v>
      </c>
      <c r="K15" s="10">
        <f>SUM(G15:J15)</f>
        <v>6</v>
      </c>
      <c r="L15" s="11">
        <f>F15+K15</f>
        <v>52</v>
      </c>
      <c r="M15" s="18">
        <f>B15*$B$7+C15*$C$7+D15*$D$7+E15*$E$7</f>
        <v>1744</v>
      </c>
      <c r="N15" s="18">
        <f>G15*$G$7+H15*$H$7+I15*$I$7+J15*$J$7</f>
        <v>144</v>
      </c>
      <c r="O15" s="18">
        <f>SUM(M15:N15)</f>
        <v>1888</v>
      </c>
    </row>
    <row r="16" spans="1:15" ht="12.75">
      <c r="A16" s="5" t="s">
        <v>16</v>
      </c>
      <c r="B16" s="10">
        <v>49</v>
      </c>
      <c r="C16" s="10">
        <v>1</v>
      </c>
      <c r="D16" s="10">
        <v>0</v>
      </c>
      <c r="E16" s="10">
        <v>0</v>
      </c>
      <c r="F16" s="10">
        <f>SUM(B16:E16)</f>
        <v>50</v>
      </c>
      <c r="G16" s="10">
        <v>1</v>
      </c>
      <c r="H16" s="10">
        <v>12</v>
      </c>
      <c r="I16" s="10">
        <v>0</v>
      </c>
      <c r="J16" s="10">
        <v>0</v>
      </c>
      <c r="K16" s="10">
        <f>SUM(G16:J16)</f>
        <v>13</v>
      </c>
      <c r="L16" s="11">
        <f>F16+K16</f>
        <v>63</v>
      </c>
      <c r="M16" s="18">
        <f>B16*$B$7+C16*$C$7+D16*$D$7+E16*$E$7</f>
        <v>1984</v>
      </c>
      <c r="N16" s="18">
        <f>G16*$G$7+H16*$H$7+I16*$I$7+J16*$J$7</f>
        <v>328</v>
      </c>
      <c r="O16" s="18">
        <f>SUM(M16:N16)</f>
        <v>2312</v>
      </c>
    </row>
    <row r="17" spans="1:15" ht="12.75">
      <c r="A17" s="5" t="s">
        <v>17</v>
      </c>
      <c r="B17" s="10">
        <v>37</v>
      </c>
      <c r="C17" s="10">
        <v>10</v>
      </c>
      <c r="D17" s="10">
        <v>2</v>
      </c>
      <c r="E17" s="10">
        <v>0</v>
      </c>
      <c r="F17" s="10">
        <f>SUM(B17:E17)</f>
        <v>49</v>
      </c>
      <c r="G17" s="10">
        <v>1</v>
      </c>
      <c r="H17" s="10">
        <v>6</v>
      </c>
      <c r="I17" s="10">
        <v>3</v>
      </c>
      <c r="J17" s="10">
        <v>5</v>
      </c>
      <c r="K17" s="10">
        <f>SUM(G17:J17)</f>
        <v>15</v>
      </c>
      <c r="L17" s="11">
        <f>F17+K17</f>
        <v>64</v>
      </c>
      <c r="M17" s="18">
        <f>B17*$B$7+C17*$C$7+D17*$D$7+E17*$E$7</f>
        <v>1744</v>
      </c>
      <c r="N17" s="18">
        <f>G17*$G$7+H17*$H$7+I17*$I$7+J17*$J$7</f>
        <v>265</v>
      </c>
      <c r="O17" s="18">
        <f>SUM(M17:N17)</f>
        <v>2009</v>
      </c>
    </row>
    <row r="18" spans="1:16" s="1" customFormat="1" ht="12.75">
      <c r="A18" s="8" t="s">
        <v>14</v>
      </c>
      <c r="B18" s="8">
        <f aca="true" t="shared" si="1" ref="B18:O18">SUM(B15:B17)</f>
        <v>126</v>
      </c>
      <c r="C18" s="8">
        <f t="shared" si="1"/>
        <v>17</v>
      </c>
      <c r="D18" s="8">
        <f t="shared" si="1"/>
        <v>2</v>
      </c>
      <c r="E18" s="8">
        <f t="shared" si="1"/>
        <v>0</v>
      </c>
      <c r="F18" s="8">
        <f t="shared" si="1"/>
        <v>145</v>
      </c>
      <c r="G18" s="8">
        <f t="shared" si="1"/>
        <v>2</v>
      </c>
      <c r="H18" s="8">
        <f t="shared" si="1"/>
        <v>24</v>
      </c>
      <c r="I18" s="8">
        <f t="shared" si="1"/>
        <v>3</v>
      </c>
      <c r="J18" s="8">
        <f t="shared" si="1"/>
        <v>5</v>
      </c>
      <c r="K18" s="8">
        <f t="shared" si="1"/>
        <v>34</v>
      </c>
      <c r="L18" s="8">
        <f t="shared" si="1"/>
        <v>179</v>
      </c>
      <c r="M18" s="17">
        <f t="shared" si="1"/>
        <v>5472</v>
      </c>
      <c r="N18" s="17">
        <f t="shared" si="1"/>
        <v>737</v>
      </c>
      <c r="O18" s="17">
        <f t="shared" si="1"/>
        <v>6209</v>
      </c>
      <c r="P18"/>
    </row>
    <row r="19" spans="1:16" s="1" customFormat="1" ht="12.75">
      <c r="A19" s="22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/>
    </row>
    <row r="20" spans="1:15" ht="12.75">
      <c r="A20" s="5" t="s">
        <v>19</v>
      </c>
      <c r="B20" s="10">
        <v>44</v>
      </c>
      <c r="C20" s="10">
        <v>0</v>
      </c>
      <c r="D20" s="10">
        <v>0</v>
      </c>
      <c r="E20" s="10">
        <v>0</v>
      </c>
      <c r="F20" s="10">
        <f>SUM(B20:E20)</f>
        <v>44</v>
      </c>
      <c r="G20" s="10">
        <v>3</v>
      </c>
      <c r="H20" s="10">
        <v>5</v>
      </c>
      <c r="I20" s="10">
        <v>0</v>
      </c>
      <c r="J20" s="10">
        <v>0</v>
      </c>
      <c r="K20" s="10">
        <f>SUM(G20:J20)</f>
        <v>8</v>
      </c>
      <c r="L20" s="11">
        <f>F20+K20</f>
        <v>52</v>
      </c>
      <c r="M20" s="18">
        <f>B20*$B$7+C20*$C$7+D20*$D$7+E20*$E$7</f>
        <v>1760</v>
      </c>
      <c r="N20" s="18">
        <f>G20*$G$7+H20*$H$7+I20*$I$7+J20*$J$7</f>
        <v>240</v>
      </c>
      <c r="O20" s="18">
        <f>SUM(M20:N20)</f>
        <v>2000</v>
      </c>
    </row>
    <row r="21" spans="1:15" ht="12.75">
      <c r="A21" s="5" t="s">
        <v>12</v>
      </c>
      <c r="B21" s="10">
        <v>37</v>
      </c>
      <c r="C21" s="10">
        <v>1</v>
      </c>
      <c r="D21" s="10">
        <v>0</v>
      </c>
      <c r="E21" s="10">
        <v>0</v>
      </c>
      <c r="F21" s="10">
        <f>SUM(B21:E21)</f>
        <v>38</v>
      </c>
      <c r="G21" s="10">
        <v>3</v>
      </c>
      <c r="H21" s="10">
        <v>6</v>
      </c>
      <c r="I21" s="10">
        <v>0</v>
      </c>
      <c r="J21" s="10">
        <v>0</v>
      </c>
      <c r="K21" s="10">
        <f>SUM(G21:J21)</f>
        <v>9</v>
      </c>
      <c r="L21" s="11">
        <f>F21+K21</f>
        <v>47</v>
      </c>
      <c r="M21" s="18">
        <f>B21*$B$7+C21*$C$7+D21*$D$7+E21*$E$7</f>
        <v>1504</v>
      </c>
      <c r="N21" s="18">
        <f>G21*$G$7+H21*$H$7+I21*$I$7+J21*$J$7</f>
        <v>264</v>
      </c>
      <c r="O21" s="18">
        <f>SUM(M21:N21)</f>
        <v>1768</v>
      </c>
    </row>
    <row r="22" spans="1:16" s="1" customFormat="1" ht="14.25" customHeight="1">
      <c r="A22" s="8" t="s">
        <v>14</v>
      </c>
      <c r="B22" s="8">
        <f aca="true" t="shared" si="2" ref="B22:O22">SUM(B20:B21)</f>
        <v>81</v>
      </c>
      <c r="C22" s="8">
        <f t="shared" si="2"/>
        <v>1</v>
      </c>
      <c r="D22" s="8">
        <f t="shared" si="2"/>
        <v>0</v>
      </c>
      <c r="E22" s="8">
        <f t="shared" si="2"/>
        <v>0</v>
      </c>
      <c r="F22" s="8">
        <f t="shared" si="2"/>
        <v>82</v>
      </c>
      <c r="G22" s="8">
        <f t="shared" si="2"/>
        <v>6</v>
      </c>
      <c r="H22" s="8">
        <f t="shared" si="2"/>
        <v>11</v>
      </c>
      <c r="I22" s="8">
        <f t="shared" si="2"/>
        <v>0</v>
      </c>
      <c r="J22" s="8">
        <f t="shared" si="2"/>
        <v>0</v>
      </c>
      <c r="K22" s="8">
        <f t="shared" si="2"/>
        <v>17</v>
      </c>
      <c r="L22" s="8">
        <f t="shared" si="2"/>
        <v>99</v>
      </c>
      <c r="M22" s="17">
        <f t="shared" si="2"/>
        <v>3264</v>
      </c>
      <c r="N22" s="17">
        <f t="shared" si="2"/>
        <v>504</v>
      </c>
      <c r="O22" s="17">
        <f t="shared" si="2"/>
        <v>3768</v>
      </c>
      <c r="P22"/>
    </row>
    <row r="23" spans="1:16" s="1" customFormat="1" ht="12.75">
      <c r="A23" s="22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/>
    </row>
    <row r="24" spans="1:15" ht="12.75">
      <c r="A24" s="5" t="s">
        <v>21</v>
      </c>
      <c r="B24" s="10">
        <v>42</v>
      </c>
      <c r="C24" s="10">
        <v>0</v>
      </c>
      <c r="D24" s="10">
        <v>0</v>
      </c>
      <c r="E24" s="10">
        <v>0</v>
      </c>
      <c r="F24" s="10">
        <f>SUM(B24:E24)</f>
        <v>42</v>
      </c>
      <c r="G24" s="10">
        <v>1</v>
      </c>
      <c r="H24" s="10">
        <v>5</v>
      </c>
      <c r="I24" s="10">
        <v>1</v>
      </c>
      <c r="J24" s="10">
        <v>0</v>
      </c>
      <c r="K24" s="10">
        <f>SUM(G24:J24)</f>
        <v>7</v>
      </c>
      <c r="L24" s="11">
        <f>F24+K24</f>
        <v>49</v>
      </c>
      <c r="M24" s="18">
        <f>B24*$B$7+C24*$C$7+D24*$D$7+E24*$E$7</f>
        <v>1680</v>
      </c>
      <c r="N24" s="18">
        <f>G24*$G$7+H24*$H$7+I24*$I$7+J24*$J$7</f>
        <v>172</v>
      </c>
      <c r="O24" s="18">
        <f>SUM(M24:N24)</f>
        <v>1852</v>
      </c>
    </row>
    <row r="25" spans="1:15" s="2" customFormat="1" ht="12.75">
      <c r="A25" s="6" t="s">
        <v>22</v>
      </c>
      <c r="B25" s="11">
        <v>69</v>
      </c>
      <c r="C25" s="11">
        <v>0</v>
      </c>
      <c r="D25" s="11">
        <v>0</v>
      </c>
      <c r="E25" s="11">
        <v>0</v>
      </c>
      <c r="F25" s="10">
        <f>SUM(B25:E25)</f>
        <v>69</v>
      </c>
      <c r="G25" s="11">
        <v>13</v>
      </c>
      <c r="H25" s="11">
        <v>4</v>
      </c>
      <c r="I25" s="11">
        <v>0</v>
      </c>
      <c r="J25" s="11">
        <v>0</v>
      </c>
      <c r="K25" s="11">
        <f>SUM(G25:J25)</f>
        <v>17</v>
      </c>
      <c r="L25" s="11">
        <f>F25+K25</f>
        <v>86</v>
      </c>
      <c r="M25" s="18">
        <f>B25*$B$7+C25*$C$7+D25*$D$7+E25*$E$7</f>
        <v>2760</v>
      </c>
      <c r="N25" s="18">
        <f>G25*$G$7+H25*$H$7+I25*$I$7+J25*$J$7</f>
        <v>616</v>
      </c>
      <c r="O25" s="18">
        <f>SUM(M25:N25)</f>
        <v>3376</v>
      </c>
    </row>
    <row r="26" spans="1:15" ht="12.75">
      <c r="A26" s="5" t="s">
        <v>12</v>
      </c>
      <c r="B26" s="10">
        <v>31</v>
      </c>
      <c r="C26" s="10">
        <v>1</v>
      </c>
      <c r="D26" s="10">
        <v>0</v>
      </c>
      <c r="E26" s="10">
        <v>0</v>
      </c>
      <c r="F26" s="10">
        <f>SUM(B26:E26)</f>
        <v>32</v>
      </c>
      <c r="G26" s="10">
        <v>0</v>
      </c>
      <c r="H26" s="10">
        <v>10</v>
      </c>
      <c r="I26" s="10">
        <v>0</v>
      </c>
      <c r="J26" s="10">
        <v>0</v>
      </c>
      <c r="K26" s="10">
        <f>SUM(G26:J26)</f>
        <v>10</v>
      </c>
      <c r="L26" s="11">
        <f>F26+K26</f>
        <v>42</v>
      </c>
      <c r="M26" s="18">
        <f>B26*$B$7+C26*$C$7+D26*$D$7+E26*$E$7</f>
        <v>1264</v>
      </c>
      <c r="N26" s="18">
        <f>G26*$G$7+H26*$H$7+I26*$I$7+J26*$J$7</f>
        <v>240</v>
      </c>
      <c r="O26" s="18">
        <f>SUM(M26:N26)</f>
        <v>1504</v>
      </c>
    </row>
    <row r="27" spans="1:16" s="1" customFormat="1" ht="12.75">
      <c r="A27" s="8" t="s">
        <v>14</v>
      </c>
      <c r="B27" s="8">
        <f aca="true" t="shared" si="3" ref="B27:O27">SUM(B24:B26)</f>
        <v>142</v>
      </c>
      <c r="C27" s="8">
        <f t="shared" si="3"/>
        <v>1</v>
      </c>
      <c r="D27" s="8">
        <f t="shared" si="3"/>
        <v>0</v>
      </c>
      <c r="E27" s="8">
        <f t="shared" si="3"/>
        <v>0</v>
      </c>
      <c r="F27" s="8">
        <f t="shared" si="3"/>
        <v>143</v>
      </c>
      <c r="G27" s="8">
        <f t="shared" si="3"/>
        <v>14</v>
      </c>
      <c r="H27" s="8">
        <f t="shared" si="3"/>
        <v>19</v>
      </c>
      <c r="I27" s="8">
        <f t="shared" si="3"/>
        <v>1</v>
      </c>
      <c r="J27" s="8">
        <f t="shared" si="3"/>
        <v>0</v>
      </c>
      <c r="K27" s="8">
        <f t="shared" si="3"/>
        <v>34</v>
      </c>
      <c r="L27" s="8">
        <f t="shared" si="3"/>
        <v>177</v>
      </c>
      <c r="M27" s="17">
        <f t="shared" si="3"/>
        <v>5704</v>
      </c>
      <c r="N27" s="17">
        <f t="shared" si="3"/>
        <v>1028</v>
      </c>
      <c r="O27" s="17">
        <f t="shared" si="3"/>
        <v>6732</v>
      </c>
      <c r="P27"/>
    </row>
    <row r="28" spans="1:16" s="1" customFormat="1" ht="12.75">
      <c r="A28" s="22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/>
    </row>
    <row r="29" spans="1:15" ht="12.75">
      <c r="A29" s="5" t="s">
        <v>24</v>
      </c>
      <c r="B29" s="10">
        <v>44</v>
      </c>
      <c r="C29" s="10">
        <v>2</v>
      </c>
      <c r="D29" s="10">
        <v>0</v>
      </c>
      <c r="E29" s="10">
        <v>0</v>
      </c>
      <c r="F29" s="10">
        <f>SUM(B29:E29)</f>
        <v>46</v>
      </c>
      <c r="G29" s="10">
        <v>5</v>
      </c>
      <c r="H29" s="10">
        <v>0</v>
      </c>
      <c r="I29" s="10">
        <v>0</v>
      </c>
      <c r="J29" s="10">
        <v>0</v>
      </c>
      <c r="K29" s="10">
        <f>SUM(G29:J29)</f>
        <v>5</v>
      </c>
      <c r="L29" s="11">
        <f>F29+K29</f>
        <v>51</v>
      </c>
      <c r="M29" s="18">
        <f>B29*$B$7+C29*$C$7+D29*$D$7+E29*$E$7</f>
        <v>1808</v>
      </c>
      <c r="N29" s="18">
        <f>G29*$G$7+H29*$H$7+I29*$I$7+J29*$J$7</f>
        <v>200</v>
      </c>
      <c r="O29" s="18">
        <f>SUM(M29:N29)</f>
        <v>2008</v>
      </c>
    </row>
    <row r="30" spans="1:15" ht="12.75">
      <c r="A30" s="5" t="s">
        <v>12</v>
      </c>
      <c r="B30" s="10">
        <v>38</v>
      </c>
      <c r="C30" s="10">
        <v>3</v>
      </c>
      <c r="D30" s="10">
        <v>1</v>
      </c>
      <c r="E30" s="10">
        <v>1</v>
      </c>
      <c r="F30" s="10">
        <f>SUM(B30:E30)</f>
        <v>43</v>
      </c>
      <c r="G30" s="10">
        <v>2</v>
      </c>
      <c r="H30" s="10">
        <v>1</v>
      </c>
      <c r="I30" s="10">
        <v>0</v>
      </c>
      <c r="J30" s="10">
        <v>0</v>
      </c>
      <c r="K30" s="10">
        <f>SUM(G30:J30)</f>
        <v>3</v>
      </c>
      <c r="L30" s="11">
        <f>F30+K30</f>
        <v>46</v>
      </c>
      <c r="M30" s="18">
        <f>B30*$B$7+C30*$C$7+D30*$D$7+E30*$E$7</f>
        <v>1613</v>
      </c>
      <c r="N30" s="18">
        <f>G30*$G$7+H30*$H$7+I30*$I$7+J30*$J$7</f>
        <v>104</v>
      </c>
      <c r="O30" s="18">
        <f>SUM(M30:N30)</f>
        <v>1717</v>
      </c>
    </row>
    <row r="31" spans="1:15" ht="12.75">
      <c r="A31" s="5" t="s">
        <v>17</v>
      </c>
      <c r="B31" s="10">
        <v>51</v>
      </c>
      <c r="C31" s="10">
        <v>0</v>
      </c>
      <c r="D31" s="10">
        <v>0</v>
      </c>
      <c r="E31" s="10">
        <v>0</v>
      </c>
      <c r="F31" s="10">
        <f>SUM(B31:E31)</f>
        <v>51</v>
      </c>
      <c r="G31" s="10">
        <v>1</v>
      </c>
      <c r="H31" s="10">
        <v>5</v>
      </c>
      <c r="I31" s="10">
        <v>0</v>
      </c>
      <c r="J31" s="10">
        <v>0</v>
      </c>
      <c r="K31" s="10">
        <f>SUM(G31:J31)</f>
        <v>6</v>
      </c>
      <c r="L31" s="11">
        <f>F31+K31</f>
        <v>57</v>
      </c>
      <c r="M31" s="18">
        <f>B31*$B$7+C31*$C$7+D31*$D$7+E31*$E$7</f>
        <v>2040</v>
      </c>
      <c r="N31" s="18">
        <f>G31*$G$7+H31*$H$7+I31*$I$7+J31*$J$7</f>
        <v>160</v>
      </c>
      <c r="O31" s="18">
        <f>SUM(M31:N31)</f>
        <v>2200</v>
      </c>
    </row>
    <row r="32" spans="1:16" s="1" customFormat="1" ht="12.75">
      <c r="A32" s="8" t="s">
        <v>14</v>
      </c>
      <c r="B32" s="8">
        <f aca="true" t="shared" si="4" ref="B32:O32">SUM(B29:B31)</f>
        <v>133</v>
      </c>
      <c r="C32" s="8">
        <f t="shared" si="4"/>
        <v>5</v>
      </c>
      <c r="D32" s="8">
        <f t="shared" si="4"/>
        <v>1</v>
      </c>
      <c r="E32" s="8">
        <f t="shared" si="4"/>
        <v>1</v>
      </c>
      <c r="F32" s="8">
        <f t="shared" si="4"/>
        <v>140</v>
      </c>
      <c r="G32" s="8">
        <f t="shared" si="4"/>
        <v>8</v>
      </c>
      <c r="H32" s="8">
        <f t="shared" si="4"/>
        <v>6</v>
      </c>
      <c r="I32" s="8">
        <f t="shared" si="4"/>
        <v>0</v>
      </c>
      <c r="J32" s="8">
        <f t="shared" si="4"/>
        <v>0</v>
      </c>
      <c r="K32" s="8">
        <f t="shared" si="4"/>
        <v>14</v>
      </c>
      <c r="L32" s="8">
        <f t="shared" si="4"/>
        <v>154</v>
      </c>
      <c r="M32" s="17">
        <f t="shared" si="4"/>
        <v>5461</v>
      </c>
      <c r="N32" s="17">
        <f t="shared" si="4"/>
        <v>464</v>
      </c>
      <c r="O32" s="17">
        <f t="shared" si="4"/>
        <v>5925</v>
      </c>
      <c r="P32"/>
    </row>
    <row r="33" spans="1:16" s="1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/>
    </row>
    <row r="34" spans="1:16" s="1" customFormat="1" ht="12.75">
      <c r="A34" s="8" t="s">
        <v>25</v>
      </c>
      <c r="B34" s="17">
        <f>B13+B18+B22+B27+B32</f>
        <v>868</v>
      </c>
      <c r="C34" s="17">
        <f>C13+C18+C22+C27+C32</f>
        <v>80</v>
      </c>
      <c r="D34" s="17">
        <f>D13+D18+D22+D27+D32</f>
        <v>14</v>
      </c>
      <c r="E34" s="17">
        <f>E13+E18+E22+E27+E32</f>
        <v>4</v>
      </c>
      <c r="F34" s="17">
        <f>SUM(B34:E34)</f>
        <v>966</v>
      </c>
      <c r="G34" s="17">
        <f aca="true" t="shared" si="5" ref="G34:O34">G13+G18+G22+G27+G32</f>
        <v>47</v>
      </c>
      <c r="H34" s="17">
        <f t="shared" si="5"/>
        <v>85</v>
      </c>
      <c r="I34" s="17">
        <f t="shared" si="5"/>
        <v>7</v>
      </c>
      <c r="J34" s="17">
        <f t="shared" si="5"/>
        <v>5</v>
      </c>
      <c r="K34" s="17">
        <f t="shared" si="5"/>
        <v>144</v>
      </c>
      <c r="L34" s="17">
        <f t="shared" si="5"/>
        <v>1110</v>
      </c>
      <c r="M34" s="17">
        <f t="shared" si="5"/>
        <v>36844</v>
      </c>
      <c r="N34" s="17">
        <f t="shared" si="5"/>
        <v>4049</v>
      </c>
      <c r="O34" s="17">
        <f t="shared" si="5"/>
        <v>40893</v>
      </c>
      <c r="P34"/>
    </row>
    <row r="35" spans="6:12" ht="12.75">
      <c r="F35"/>
      <c r="K35"/>
      <c r="L35"/>
    </row>
    <row r="36" ht="12.75">
      <c r="A36" s="16" t="s">
        <v>34</v>
      </c>
    </row>
  </sheetData>
  <sheetProtection password="DDEF" sheet="1" objects="1" scenarios="1" selectLockedCells="1" selectUnlockedCells="1"/>
  <mergeCells count="15">
    <mergeCell ref="A23:O23"/>
    <mergeCell ref="A28:O28"/>
    <mergeCell ref="N6:N7"/>
    <mergeCell ref="O6:O7"/>
    <mergeCell ref="A14:O14"/>
    <mergeCell ref="A19:O19"/>
    <mergeCell ref="A6:A7"/>
    <mergeCell ref="B6:F6"/>
    <mergeCell ref="G6:K6"/>
    <mergeCell ref="M6:M7"/>
    <mergeCell ref="A1:P1"/>
    <mergeCell ref="A2:P2"/>
    <mergeCell ref="A3:P3"/>
    <mergeCell ref="A5:P5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3" sqref="A3:P3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10</v>
      </c>
      <c r="H9" s="10">
        <v>9</v>
      </c>
      <c r="I9" s="10">
        <v>2</v>
      </c>
      <c r="J9" s="10">
        <v>0</v>
      </c>
      <c r="K9" s="11">
        <f>SUM(G9:J9)</f>
        <v>21</v>
      </c>
      <c r="L9" s="11">
        <f>F9+K9</f>
        <v>160</v>
      </c>
      <c r="M9" s="18">
        <f>B9*$B$7+C9*$C$7+D9*$D$7+E9*$E$7</f>
        <v>5288</v>
      </c>
      <c r="N9" s="18">
        <f>G9*$G$7+H9*$H$7+I9*$I$7+J9*$J$7</f>
        <v>640</v>
      </c>
      <c r="O9" s="18">
        <f>SUM(M9:N9)</f>
        <v>5928</v>
      </c>
      <c r="P9" s="4"/>
    </row>
    <row r="10" spans="1:16" ht="12.75">
      <c r="A10" s="5" t="s">
        <v>10</v>
      </c>
      <c r="B10" s="10">
        <v>79</v>
      </c>
      <c r="C10" s="10">
        <v>36</v>
      </c>
      <c r="D10" s="10">
        <v>7</v>
      </c>
      <c r="E10" s="10">
        <v>2</v>
      </c>
      <c r="F10" s="10">
        <f>SUM(B10:E10)</f>
        <v>124</v>
      </c>
      <c r="G10" s="10">
        <v>1</v>
      </c>
      <c r="H10" s="10">
        <v>10</v>
      </c>
      <c r="I10" s="10">
        <v>1</v>
      </c>
      <c r="J10" s="10">
        <v>0</v>
      </c>
      <c r="K10" s="11">
        <f>SUM(G10:J10)</f>
        <v>12</v>
      </c>
      <c r="L10" s="11">
        <f>F10+K10</f>
        <v>136</v>
      </c>
      <c r="M10" s="18">
        <f>B10*$B$7+C10*$C$7+D10*$D$7+E10*$E$7</f>
        <v>4126</v>
      </c>
      <c r="N10" s="18">
        <f>G10*$G$7+H10*$H$7+I10*$I$7+J10*$J$7</f>
        <v>292</v>
      </c>
      <c r="O10" s="18">
        <f>SUM(M10:N10)</f>
        <v>4418</v>
      </c>
      <c r="P10" s="4"/>
    </row>
    <row r="11" spans="1:16" ht="12.75">
      <c r="A11" s="5" t="s">
        <v>11</v>
      </c>
      <c r="B11" s="10">
        <v>82</v>
      </c>
      <c r="C11" s="10">
        <v>2</v>
      </c>
      <c r="D11" s="10">
        <v>0</v>
      </c>
      <c r="E11" s="10">
        <v>1</v>
      </c>
      <c r="F11" s="10">
        <f>SUM(B11:E11)</f>
        <v>85</v>
      </c>
      <c r="G11" s="10">
        <v>4</v>
      </c>
      <c r="H11" s="10">
        <v>2</v>
      </c>
      <c r="I11" s="10">
        <v>0</v>
      </c>
      <c r="J11" s="10">
        <v>0</v>
      </c>
      <c r="K11" s="11">
        <f>SUM(G11:J11)</f>
        <v>6</v>
      </c>
      <c r="L11" s="11">
        <f>F11+K11</f>
        <v>91</v>
      </c>
      <c r="M11" s="18">
        <f>B11*$B$7+C11*$C$7+D11*$D$7+E11*$E$7</f>
        <v>3337</v>
      </c>
      <c r="N11" s="18">
        <f>G11*$G$7+H11*$H$7+I11*$I$7+J11*$J$7</f>
        <v>208</v>
      </c>
      <c r="O11" s="18">
        <f>SUM(M11:N11)</f>
        <v>3545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11</v>
      </c>
      <c r="I12" s="10">
        <v>0</v>
      </c>
      <c r="J12" s="10">
        <v>0</v>
      </c>
      <c r="K12" s="11">
        <f>SUM(G12:J12)</f>
        <v>11</v>
      </c>
      <c r="L12" s="11">
        <f>F12+K12</f>
        <v>48</v>
      </c>
      <c r="M12" s="18">
        <f>B12*$B$7+C12*$C$7+D12*$D$7+E12*$E$7</f>
        <v>1400</v>
      </c>
      <c r="N12" s="18">
        <f>G12*$G$7+H12*$H$7+I12*$I$7+J12*$J$7</f>
        <v>264</v>
      </c>
      <c r="O12" s="18">
        <f>SUM(M12:N12)</f>
        <v>1664</v>
      </c>
      <c r="P12" s="4"/>
    </row>
    <row r="13" spans="1:16" ht="12.75">
      <c r="A13" s="5" t="s">
        <v>13</v>
      </c>
      <c r="B13" s="10">
        <v>67</v>
      </c>
      <c r="C13" s="10">
        <v>0</v>
      </c>
      <c r="D13" s="10">
        <v>0</v>
      </c>
      <c r="E13" s="10">
        <v>0</v>
      </c>
      <c r="F13" s="10">
        <f>SUM(B13:E13)</f>
        <v>67</v>
      </c>
      <c r="G13" s="10">
        <v>11</v>
      </c>
      <c r="H13" s="10">
        <v>6</v>
      </c>
      <c r="I13" s="10">
        <v>0</v>
      </c>
      <c r="J13" s="10">
        <v>0</v>
      </c>
      <c r="K13" s="11">
        <f>SUM(G13:J13)</f>
        <v>17</v>
      </c>
      <c r="L13" s="11">
        <f>F13+K13</f>
        <v>84</v>
      </c>
      <c r="M13" s="18">
        <f>B13*$B$7+C13*$C$7+D13*$D$7+E13*$E$7</f>
        <v>2680</v>
      </c>
      <c r="N13" s="18">
        <f>G13*$G$7+H13*$H$7+I13*$I$7+J13*$J$7</f>
        <v>584</v>
      </c>
      <c r="O13" s="18">
        <f>SUM(M13:N13)</f>
        <v>3264</v>
      </c>
      <c r="P13" s="4"/>
    </row>
    <row r="14" spans="1:16" s="1" customFormat="1" ht="12.75">
      <c r="A14" s="8" t="s">
        <v>14</v>
      </c>
      <c r="B14" s="17">
        <f aca="true" t="shared" si="0" ref="B14:O14">SUM(B9:B13)</f>
        <v>385</v>
      </c>
      <c r="C14" s="17">
        <f t="shared" si="0"/>
        <v>53</v>
      </c>
      <c r="D14" s="17">
        <f t="shared" si="0"/>
        <v>11</v>
      </c>
      <c r="E14" s="17">
        <f t="shared" si="0"/>
        <v>3</v>
      </c>
      <c r="F14" s="17">
        <f t="shared" si="0"/>
        <v>452</v>
      </c>
      <c r="G14" s="17">
        <f t="shared" si="0"/>
        <v>26</v>
      </c>
      <c r="H14" s="17">
        <f t="shared" si="0"/>
        <v>38</v>
      </c>
      <c r="I14" s="17">
        <f t="shared" si="0"/>
        <v>3</v>
      </c>
      <c r="J14" s="17">
        <f t="shared" si="0"/>
        <v>0</v>
      </c>
      <c r="K14" s="17">
        <f t="shared" si="0"/>
        <v>67</v>
      </c>
      <c r="L14" s="17">
        <f t="shared" si="0"/>
        <v>519</v>
      </c>
      <c r="M14" s="17">
        <f t="shared" si="0"/>
        <v>16831</v>
      </c>
      <c r="N14" s="17">
        <f t="shared" si="0"/>
        <v>1988</v>
      </c>
      <c r="O14" s="17">
        <f t="shared" si="0"/>
        <v>18819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44</v>
      </c>
      <c r="C16" s="10">
        <v>5</v>
      </c>
      <c r="D16" s="10">
        <v>0</v>
      </c>
      <c r="E16" s="10">
        <v>0</v>
      </c>
      <c r="F16" s="10">
        <f>SUM(B16:E16)</f>
        <v>49</v>
      </c>
      <c r="G16" s="10">
        <v>0</v>
      </c>
      <c r="H16" s="10">
        <v>5</v>
      </c>
      <c r="I16" s="10">
        <v>0</v>
      </c>
      <c r="J16" s="10">
        <v>0</v>
      </c>
      <c r="K16" s="11">
        <f>SUM(G16:J16)</f>
        <v>5</v>
      </c>
      <c r="L16" s="11">
        <f>F16+K16</f>
        <v>54</v>
      </c>
      <c r="M16" s="18">
        <f>B16*$B$7+C16*$C$7+D16*$D$7+E16*$E$7</f>
        <v>1880</v>
      </c>
      <c r="N16" s="18">
        <f>G16*$G$7+H16*$H$7+I16*$I$7+J16*$J$7</f>
        <v>120</v>
      </c>
      <c r="O16" s="18">
        <f>SUM(M16:N16)</f>
        <v>2000</v>
      </c>
      <c r="P16" s="4"/>
    </row>
    <row r="17" spans="1:16" ht="12.75">
      <c r="A17" s="5" t="s">
        <v>16</v>
      </c>
      <c r="B17" s="10">
        <v>55</v>
      </c>
      <c r="C17" s="10">
        <v>1</v>
      </c>
      <c r="D17" s="10">
        <v>0</v>
      </c>
      <c r="E17" s="10">
        <v>0</v>
      </c>
      <c r="F17" s="10">
        <f>SUM(B17:E17)</f>
        <v>56</v>
      </c>
      <c r="G17" s="10">
        <v>2</v>
      </c>
      <c r="H17" s="10">
        <v>13</v>
      </c>
      <c r="I17" s="10">
        <v>0</v>
      </c>
      <c r="J17" s="10">
        <v>0</v>
      </c>
      <c r="K17" s="11">
        <f>SUM(G17:J17)</f>
        <v>15</v>
      </c>
      <c r="L17" s="11">
        <f>F17+K17</f>
        <v>71</v>
      </c>
      <c r="M17" s="18">
        <f>B17*$B$7+C17*$C$7+D17*$D$7+E17*$E$7</f>
        <v>2224</v>
      </c>
      <c r="N17" s="18">
        <f>G17*$G$7+H17*$H$7+I17*$I$7+J17*$J$7</f>
        <v>392</v>
      </c>
      <c r="O17" s="18">
        <f>SUM(M17:N17)</f>
        <v>2616</v>
      </c>
      <c r="P17" s="4"/>
    </row>
    <row r="18" spans="1:16" ht="12.75">
      <c r="A18" s="5" t="s">
        <v>17</v>
      </c>
      <c r="B18" s="10">
        <v>40</v>
      </c>
      <c r="C18" s="10">
        <v>11</v>
      </c>
      <c r="D18" s="10">
        <v>2</v>
      </c>
      <c r="E18" s="10">
        <v>0</v>
      </c>
      <c r="F18" s="10">
        <f>SUM(B18:E18)</f>
        <v>53</v>
      </c>
      <c r="G18" s="10">
        <v>5</v>
      </c>
      <c r="H18" s="10">
        <v>6</v>
      </c>
      <c r="I18" s="10">
        <v>3</v>
      </c>
      <c r="J18" s="10">
        <v>3</v>
      </c>
      <c r="K18" s="11">
        <f>SUM(G18:J18)</f>
        <v>17</v>
      </c>
      <c r="L18" s="11">
        <f>F18+K18</f>
        <v>70</v>
      </c>
      <c r="M18" s="18">
        <f>B18*$B$7+C18*$C$7+D18*$D$7+E18*$E$7</f>
        <v>1888</v>
      </c>
      <c r="N18" s="18">
        <f>G18*$G$7+H18*$H$7+I18*$I$7+J18*$J$7</f>
        <v>407</v>
      </c>
      <c r="O18" s="18">
        <f>SUM(M18:N18)</f>
        <v>2295</v>
      </c>
      <c r="P18" s="4"/>
    </row>
    <row r="19" spans="1:16" s="1" customFormat="1" ht="12.75">
      <c r="A19" s="8" t="s">
        <v>14</v>
      </c>
      <c r="B19" s="17">
        <f aca="true" t="shared" si="1" ref="B19:O19">SUM(B16:B18)</f>
        <v>139</v>
      </c>
      <c r="C19" s="17">
        <f t="shared" si="1"/>
        <v>17</v>
      </c>
      <c r="D19" s="17">
        <f t="shared" si="1"/>
        <v>2</v>
      </c>
      <c r="E19" s="17">
        <f t="shared" si="1"/>
        <v>0</v>
      </c>
      <c r="F19" s="17">
        <f t="shared" si="1"/>
        <v>158</v>
      </c>
      <c r="G19" s="17">
        <f t="shared" si="1"/>
        <v>7</v>
      </c>
      <c r="H19" s="17">
        <f t="shared" si="1"/>
        <v>24</v>
      </c>
      <c r="I19" s="17">
        <f t="shared" si="1"/>
        <v>3</v>
      </c>
      <c r="J19" s="17">
        <f t="shared" si="1"/>
        <v>3</v>
      </c>
      <c r="K19" s="17">
        <f t="shared" si="1"/>
        <v>37</v>
      </c>
      <c r="L19" s="17">
        <f t="shared" si="1"/>
        <v>195</v>
      </c>
      <c r="M19" s="17">
        <f t="shared" si="1"/>
        <v>5992</v>
      </c>
      <c r="N19" s="17">
        <f t="shared" si="1"/>
        <v>919</v>
      </c>
      <c r="O19" s="17">
        <f t="shared" si="1"/>
        <v>6911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49</v>
      </c>
      <c r="C21" s="10">
        <v>0</v>
      </c>
      <c r="D21" s="10">
        <v>0</v>
      </c>
      <c r="E21" s="10">
        <v>0</v>
      </c>
      <c r="F21" s="10">
        <f>SUM(B21:E21)</f>
        <v>49</v>
      </c>
      <c r="G21" s="10">
        <v>3</v>
      </c>
      <c r="H21" s="10">
        <v>3</v>
      </c>
      <c r="I21" s="10">
        <v>0</v>
      </c>
      <c r="J21" s="10">
        <v>0</v>
      </c>
      <c r="K21" s="11">
        <f>SUM(G21:J21)</f>
        <v>6</v>
      </c>
      <c r="L21" s="11">
        <f>F21+K21</f>
        <v>55</v>
      </c>
      <c r="M21" s="18">
        <f>B21*$B$7+C21*$C$7+D21*$D$7+E21*$E$7</f>
        <v>1960</v>
      </c>
      <c r="N21" s="18">
        <f>G21*$G$7+H21*$H$7+I21*$I$7+J21*$J$7</f>
        <v>192</v>
      </c>
      <c r="O21" s="18">
        <f>SUM(M21:N21)</f>
        <v>2152</v>
      </c>
      <c r="P21" s="4"/>
    </row>
    <row r="22" spans="1:16" ht="12.75">
      <c r="A22" s="5" t="s">
        <v>12</v>
      </c>
      <c r="B22" s="10">
        <v>43</v>
      </c>
      <c r="C22" s="10">
        <v>1</v>
      </c>
      <c r="D22" s="10">
        <v>0</v>
      </c>
      <c r="E22" s="10">
        <v>0</v>
      </c>
      <c r="F22" s="10">
        <f>SUM(B22:E22)</f>
        <v>44</v>
      </c>
      <c r="G22" s="10">
        <v>3</v>
      </c>
      <c r="H22" s="10">
        <v>9</v>
      </c>
      <c r="I22" s="10">
        <v>0</v>
      </c>
      <c r="J22" s="10">
        <v>1</v>
      </c>
      <c r="K22" s="11">
        <f>SUM(G22:J22)</f>
        <v>13</v>
      </c>
      <c r="L22" s="11">
        <f>F22+K22</f>
        <v>57</v>
      </c>
      <c r="M22" s="18">
        <f>B22*$B$7+C22*$C$7+D22*$D$7+E22*$E$7</f>
        <v>1744</v>
      </c>
      <c r="N22" s="18">
        <f>G22*$G$7+H22*$H$7+I22*$I$7+J22*$J$7</f>
        <v>345</v>
      </c>
      <c r="O22" s="18">
        <f>SUM(M22:N22)</f>
        <v>2089</v>
      </c>
      <c r="P22" s="4"/>
    </row>
    <row r="23" spans="1:16" s="1" customFormat="1" ht="14.25" customHeight="1">
      <c r="A23" s="8" t="s">
        <v>14</v>
      </c>
      <c r="B23" s="17">
        <f aca="true" t="shared" si="2" ref="B23:O23">SUM(B21:B22)</f>
        <v>92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2"/>
        <v>93</v>
      </c>
      <c r="G23" s="17">
        <f t="shared" si="2"/>
        <v>6</v>
      </c>
      <c r="H23" s="17">
        <f t="shared" si="2"/>
        <v>12</v>
      </c>
      <c r="I23" s="17">
        <f t="shared" si="2"/>
        <v>0</v>
      </c>
      <c r="J23" s="17">
        <f t="shared" si="2"/>
        <v>1</v>
      </c>
      <c r="K23" s="17">
        <f t="shared" si="2"/>
        <v>19</v>
      </c>
      <c r="L23" s="17">
        <f t="shared" si="2"/>
        <v>112</v>
      </c>
      <c r="M23" s="17">
        <f t="shared" si="2"/>
        <v>3704</v>
      </c>
      <c r="N23" s="17">
        <f t="shared" si="2"/>
        <v>537</v>
      </c>
      <c r="O23" s="17">
        <f t="shared" si="2"/>
        <v>4241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45</v>
      </c>
      <c r="C25" s="10">
        <v>0</v>
      </c>
      <c r="D25" s="10">
        <v>0</v>
      </c>
      <c r="E25" s="10">
        <v>0</v>
      </c>
      <c r="F25" s="10">
        <f>SUM(B25:E25)</f>
        <v>45</v>
      </c>
      <c r="G25" s="10">
        <v>2</v>
      </c>
      <c r="H25" s="10">
        <v>3</v>
      </c>
      <c r="I25" s="10">
        <v>3</v>
      </c>
      <c r="J25" s="10">
        <v>0</v>
      </c>
      <c r="K25" s="11">
        <f>SUM(G25:J25)</f>
        <v>8</v>
      </c>
      <c r="L25" s="11">
        <f>F25+K25</f>
        <v>53</v>
      </c>
      <c r="M25" s="18">
        <f>B25*$B$7+C25*$C$7+D25*$D$7+E25*$E$7</f>
        <v>1800</v>
      </c>
      <c r="N25" s="18">
        <f>G25*$G$7+H25*$H$7+I25*$I$7+J25*$J$7</f>
        <v>188</v>
      </c>
      <c r="O25" s="18">
        <f>SUM(M25:N25)</f>
        <v>1988</v>
      </c>
      <c r="P25" s="4"/>
    </row>
    <row r="26" spans="1:16" s="2" customFormat="1" ht="12.75">
      <c r="A26" s="6" t="s">
        <v>22</v>
      </c>
      <c r="B26" s="11">
        <v>81</v>
      </c>
      <c r="C26" s="11">
        <v>0</v>
      </c>
      <c r="D26" s="11">
        <v>0</v>
      </c>
      <c r="E26" s="11">
        <v>0</v>
      </c>
      <c r="F26" s="10">
        <f>SUM(B26:E26)</f>
        <v>81</v>
      </c>
      <c r="G26" s="11">
        <v>15</v>
      </c>
      <c r="H26" s="11">
        <v>1</v>
      </c>
      <c r="I26" s="11">
        <v>0</v>
      </c>
      <c r="J26" s="11">
        <v>0</v>
      </c>
      <c r="K26" s="11">
        <f>SUM(G26:J26)</f>
        <v>16</v>
      </c>
      <c r="L26" s="11">
        <f>F26+K26</f>
        <v>97</v>
      </c>
      <c r="M26" s="18">
        <f>B26*$B$7+C26*$C$7+D26*$D$7+E26*$E$7</f>
        <v>3240</v>
      </c>
      <c r="N26" s="18">
        <f>G26*$G$7+H26*$H$7+I26*$I$7+J26*$J$7</f>
        <v>624</v>
      </c>
      <c r="O26" s="18">
        <f>SUM(M26:N26)</f>
        <v>3864</v>
      </c>
      <c r="P26" s="7"/>
    </row>
    <row r="27" spans="1:16" ht="12.75">
      <c r="A27" s="5" t="s">
        <v>12</v>
      </c>
      <c r="B27" s="10">
        <v>37</v>
      </c>
      <c r="C27" s="10">
        <v>1</v>
      </c>
      <c r="D27" s="10">
        <v>0</v>
      </c>
      <c r="E27" s="10">
        <v>0</v>
      </c>
      <c r="F27" s="10">
        <f>SUM(B27:E27)</f>
        <v>38</v>
      </c>
      <c r="G27" s="10">
        <v>0</v>
      </c>
      <c r="H27" s="10">
        <v>15</v>
      </c>
      <c r="I27" s="10">
        <v>0</v>
      </c>
      <c r="J27" s="10">
        <v>0</v>
      </c>
      <c r="K27" s="11">
        <f>SUM(G27:J27)</f>
        <v>15</v>
      </c>
      <c r="L27" s="11">
        <f>F27+K27</f>
        <v>53</v>
      </c>
      <c r="M27" s="18">
        <f>B27*$B$7+C27*$C$7+D27*$D$7+E27*$E$7</f>
        <v>1504</v>
      </c>
      <c r="N27" s="18">
        <f>G27*$G$7+H27*$H$7+I27*$I$7+J27*$J$7</f>
        <v>360</v>
      </c>
      <c r="O27" s="18">
        <f>SUM(M27:N27)</f>
        <v>1864</v>
      </c>
      <c r="P27" s="4"/>
    </row>
    <row r="28" spans="1:16" s="1" customFormat="1" ht="12.75">
      <c r="A28" s="8" t="s">
        <v>14</v>
      </c>
      <c r="B28" s="17">
        <f aca="true" t="shared" si="3" ref="B28:O28">SUM(B25:B27)</f>
        <v>163</v>
      </c>
      <c r="C28" s="17">
        <f t="shared" si="3"/>
        <v>1</v>
      </c>
      <c r="D28" s="17">
        <f t="shared" si="3"/>
        <v>0</v>
      </c>
      <c r="E28" s="17">
        <f t="shared" si="3"/>
        <v>0</v>
      </c>
      <c r="F28" s="17">
        <f t="shared" si="3"/>
        <v>164</v>
      </c>
      <c r="G28" s="17">
        <f t="shared" si="3"/>
        <v>17</v>
      </c>
      <c r="H28" s="17">
        <f t="shared" si="3"/>
        <v>19</v>
      </c>
      <c r="I28" s="17">
        <f t="shared" si="3"/>
        <v>3</v>
      </c>
      <c r="J28" s="17">
        <f t="shared" si="3"/>
        <v>0</v>
      </c>
      <c r="K28" s="17">
        <f t="shared" si="3"/>
        <v>39</v>
      </c>
      <c r="L28" s="17">
        <f t="shared" si="3"/>
        <v>203</v>
      </c>
      <c r="M28" s="17">
        <f t="shared" si="3"/>
        <v>6544</v>
      </c>
      <c r="N28" s="17">
        <f t="shared" si="3"/>
        <v>1172</v>
      </c>
      <c r="O28" s="17">
        <f t="shared" si="3"/>
        <v>7716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46</v>
      </c>
      <c r="C30" s="10">
        <v>2</v>
      </c>
      <c r="D30" s="10">
        <v>0</v>
      </c>
      <c r="E30" s="10">
        <v>0</v>
      </c>
      <c r="F30" s="10">
        <f>SUM(B30:E30)</f>
        <v>48</v>
      </c>
      <c r="G30" s="10">
        <v>5</v>
      </c>
      <c r="H30" s="10">
        <v>1</v>
      </c>
      <c r="I30" s="10">
        <v>0</v>
      </c>
      <c r="J30" s="10">
        <v>0</v>
      </c>
      <c r="K30" s="11">
        <f>SUM(G30:J30)</f>
        <v>6</v>
      </c>
      <c r="L30" s="11">
        <f>F30+K30</f>
        <v>54</v>
      </c>
      <c r="M30" s="18">
        <f>B30*$B$7+C30*$C$7+D30*$D$7+E30*$E$7</f>
        <v>1888</v>
      </c>
      <c r="N30" s="18">
        <f>G30*$G$7+H30*$H$7+I30*$I$7+J30*$J$7</f>
        <v>224</v>
      </c>
      <c r="O30" s="18">
        <f>SUM(M30:N30)</f>
        <v>2112</v>
      </c>
      <c r="P30" s="4"/>
    </row>
    <row r="31" spans="1:16" ht="12.75">
      <c r="A31" s="5" t="s">
        <v>12</v>
      </c>
      <c r="B31" s="10">
        <v>41</v>
      </c>
      <c r="C31" s="10">
        <v>2</v>
      </c>
      <c r="D31" s="10">
        <v>1</v>
      </c>
      <c r="E31" s="10">
        <v>1</v>
      </c>
      <c r="F31" s="10">
        <f>SUM(B31:E31)</f>
        <v>45</v>
      </c>
      <c r="G31" s="10">
        <v>4</v>
      </c>
      <c r="H31" s="10">
        <v>2</v>
      </c>
      <c r="I31" s="10">
        <v>1</v>
      </c>
      <c r="J31" s="10">
        <v>0</v>
      </c>
      <c r="K31" s="11">
        <f>SUM(G31:J31)</f>
        <v>7</v>
      </c>
      <c r="L31" s="11">
        <f>F31+K31</f>
        <v>52</v>
      </c>
      <c r="M31" s="18">
        <f>B31*$B$7+C31*$C$7+D31*$D$7+E31*$E$7</f>
        <v>1709</v>
      </c>
      <c r="N31" s="18">
        <f>G31*$G$7+H31*$H$7+I31*$I$7+J31*$J$7</f>
        <v>220</v>
      </c>
      <c r="O31" s="18">
        <f>SUM(M31:N31)</f>
        <v>1929</v>
      </c>
      <c r="P31" s="4"/>
    </row>
    <row r="32" spans="1:16" ht="12.75">
      <c r="A32" s="5" t="s">
        <v>17</v>
      </c>
      <c r="B32" s="10">
        <v>56</v>
      </c>
      <c r="C32" s="10">
        <v>0</v>
      </c>
      <c r="D32" s="10">
        <v>0</v>
      </c>
      <c r="E32" s="10">
        <v>0</v>
      </c>
      <c r="F32" s="10">
        <f>SUM(B32:E32)</f>
        <v>56</v>
      </c>
      <c r="G32" s="10">
        <v>5</v>
      </c>
      <c r="H32" s="10">
        <v>8</v>
      </c>
      <c r="I32" s="10">
        <v>0</v>
      </c>
      <c r="J32" s="10">
        <v>0</v>
      </c>
      <c r="K32" s="11">
        <f>SUM(G32:J32)</f>
        <v>13</v>
      </c>
      <c r="L32" s="11">
        <f>F32+K32</f>
        <v>69</v>
      </c>
      <c r="M32" s="18">
        <f>B32*$B$7+C32*$C$7+D32*$D$7+E32*$E$7</f>
        <v>2240</v>
      </c>
      <c r="N32" s="18">
        <f>G32*$G$7+H32*$H$7+I32*$I$7+J32*$J$7</f>
        <v>392</v>
      </c>
      <c r="O32" s="18">
        <f>SUM(M32:N32)</f>
        <v>2632</v>
      </c>
      <c r="P32" s="4"/>
    </row>
    <row r="33" spans="1:16" s="1" customFormat="1" ht="12.75">
      <c r="A33" s="8" t="s">
        <v>14</v>
      </c>
      <c r="B33" s="17">
        <f aca="true" t="shared" si="4" ref="B33:O33">SUM(B30:B32)</f>
        <v>143</v>
      </c>
      <c r="C33" s="17">
        <f t="shared" si="4"/>
        <v>4</v>
      </c>
      <c r="D33" s="17">
        <f t="shared" si="4"/>
        <v>1</v>
      </c>
      <c r="E33" s="17">
        <f t="shared" si="4"/>
        <v>1</v>
      </c>
      <c r="F33" s="17">
        <f t="shared" si="4"/>
        <v>149</v>
      </c>
      <c r="G33" s="17">
        <f t="shared" si="4"/>
        <v>14</v>
      </c>
      <c r="H33" s="17">
        <f t="shared" si="4"/>
        <v>11</v>
      </c>
      <c r="I33" s="17">
        <f t="shared" si="4"/>
        <v>1</v>
      </c>
      <c r="J33" s="17">
        <f t="shared" si="4"/>
        <v>0</v>
      </c>
      <c r="K33" s="17">
        <f t="shared" si="4"/>
        <v>26</v>
      </c>
      <c r="L33" s="17">
        <f t="shared" si="4"/>
        <v>175</v>
      </c>
      <c r="M33" s="17">
        <f t="shared" si="4"/>
        <v>5837</v>
      </c>
      <c r="N33" s="17">
        <f t="shared" si="4"/>
        <v>836</v>
      </c>
      <c r="O33" s="17">
        <f t="shared" si="4"/>
        <v>6673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922</v>
      </c>
      <c r="C35" s="17">
        <f>C14+C19+C23+C28+C33</f>
        <v>76</v>
      </c>
      <c r="D35" s="17">
        <f>D14+D19+D23+D28+D33</f>
        <v>14</v>
      </c>
      <c r="E35" s="17">
        <f>E14+E19+E23+E28+E33</f>
        <v>4</v>
      </c>
      <c r="F35" s="17">
        <f>SUM(B35:E35)</f>
        <v>1016</v>
      </c>
      <c r="G35" s="17">
        <f aca="true" t="shared" si="5" ref="G35:O35">G14+G19+G23+G28+G33</f>
        <v>70</v>
      </c>
      <c r="H35" s="17">
        <f t="shared" si="5"/>
        <v>104</v>
      </c>
      <c r="I35" s="17">
        <f t="shared" si="5"/>
        <v>10</v>
      </c>
      <c r="J35" s="17">
        <f t="shared" si="5"/>
        <v>4</v>
      </c>
      <c r="K35" s="17">
        <f t="shared" si="5"/>
        <v>188</v>
      </c>
      <c r="L35" s="17">
        <f t="shared" si="5"/>
        <v>1204</v>
      </c>
      <c r="M35" s="17">
        <f t="shared" si="5"/>
        <v>38908</v>
      </c>
      <c r="N35" s="17">
        <f t="shared" si="5"/>
        <v>5452</v>
      </c>
      <c r="O35" s="17">
        <f t="shared" si="5"/>
        <v>44360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  <mergeCell ref="A15:O15"/>
    <mergeCell ref="A20:O20"/>
    <mergeCell ref="A6:A7"/>
    <mergeCell ref="B6:F6"/>
    <mergeCell ref="G6:K6"/>
    <mergeCell ref="M6:M7"/>
    <mergeCell ref="A8:O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10</v>
      </c>
      <c r="H9" s="10">
        <v>9</v>
      </c>
      <c r="I9" s="10">
        <v>2</v>
      </c>
      <c r="J9" s="10">
        <v>0</v>
      </c>
      <c r="K9" s="11">
        <f>SUM(G9:J9)</f>
        <v>21</v>
      </c>
      <c r="L9" s="11">
        <f>F9+K9</f>
        <v>160</v>
      </c>
      <c r="M9" s="18">
        <f>B9*$B$7+C9*$C$7+D9*$D$7+E9*$E$7</f>
        <v>5288</v>
      </c>
      <c r="N9" s="18">
        <f>G9*$G$7+H9*$H$7+I9*$I$7+J9*$J$7</f>
        <v>640</v>
      </c>
      <c r="O9" s="18">
        <f>SUM(M9:N9)</f>
        <v>5928</v>
      </c>
      <c r="P9" s="4"/>
    </row>
    <row r="10" spans="1:16" ht="12.75">
      <c r="A10" s="5" t="s">
        <v>10</v>
      </c>
      <c r="B10" s="10">
        <v>79</v>
      </c>
      <c r="C10" s="10">
        <v>36</v>
      </c>
      <c r="D10" s="10">
        <v>7</v>
      </c>
      <c r="E10" s="10">
        <v>2</v>
      </c>
      <c r="F10" s="10">
        <f>SUM(B10:E10)</f>
        <v>124</v>
      </c>
      <c r="G10" s="10">
        <v>1</v>
      </c>
      <c r="H10" s="10">
        <v>10</v>
      </c>
      <c r="I10" s="10">
        <v>1</v>
      </c>
      <c r="J10" s="10">
        <v>0</v>
      </c>
      <c r="K10" s="11">
        <f>SUM(G10:J10)</f>
        <v>12</v>
      </c>
      <c r="L10" s="11">
        <f>F10+K10</f>
        <v>136</v>
      </c>
      <c r="M10" s="18">
        <f>B10*$B$7+C10*$C$7+D10*$D$7+E10*$E$7</f>
        <v>4126</v>
      </c>
      <c r="N10" s="18">
        <f>G10*$G$7+H10*$H$7+I10*$I$7+J10*$J$7</f>
        <v>292</v>
      </c>
      <c r="O10" s="18">
        <f>SUM(M10:N10)</f>
        <v>4418</v>
      </c>
      <c r="P10" s="4"/>
    </row>
    <row r="11" spans="1:16" ht="12.75">
      <c r="A11" s="5" t="s">
        <v>11</v>
      </c>
      <c r="B11" s="10">
        <v>81</v>
      </c>
      <c r="C11" s="10">
        <v>2</v>
      </c>
      <c r="D11" s="10">
        <v>0</v>
      </c>
      <c r="E11" s="10">
        <v>1</v>
      </c>
      <c r="F11" s="10">
        <f>SUM(B11:E11)</f>
        <v>84</v>
      </c>
      <c r="G11" s="10">
        <v>4</v>
      </c>
      <c r="H11" s="10">
        <v>2</v>
      </c>
      <c r="I11" s="10">
        <v>0</v>
      </c>
      <c r="J11" s="10">
        <v>0</v>
      </c>
      <c r="K11" s="11">
        <f>SUM(G11:J11)</f>
        <v>6</v>
      </c>
      <c r="L11" s="11">
        <f>F11+K11</f>
        <v>90</v>
      </c>
      <c r="M11" s="18">
        <f>B11*$B$7+C11*$C$7+D11*$D$7+E11*$E$7</f>
        <v>3297</v>
      </c>
      <c r="N11" s="18">
        <f>G11*$G$7+H11*$H$7+I11*$I$7+J11*$J$7</f>
        <v>208</v>
      </c>
      <c r="O11" s="18">
        <f>SUM(M11:N11)</f>
        <v>3505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11</v>
      </c>
      <c r="I12" s="10">
        <v>0</v>
      </c>
      <c r="J12" s="10">
        <v>0</v>
      </c>
      <c r="K12" s="11">
        <f>SUM(G12:J12)</f>
        <v>11</v>
      </c>
      <c r="L12" s="11">
        <f>F12+K12</f>
        <v>48</v>
      </c>
      <c r="M12" s="18">
        <f>B12*$B$7+C12*$C$7+D12*$D$7+E12*$E$7</f>
        <v>1400</v>
      </c>
      <c r="N12" s="18">
        <f>G12*$G$7+H12*$H$7+I12*$I$7+J12*$J$7</f>
        <v>264</v>
      </c>
      <c r="O12" s="18">
        <f>SUM(M12:N12)</f>
        <v>1664</v>
      </c>
      <c r="P12" s="4"/>
    </row>
    <row r="13" spans="1:16" ht="12.75">
      <c r="A13" s="5" t="s">
        <v>13</v>
      </c>
      <c r="B13" s="10">
        <v>67</v>
      </c>
      <c r="C13" s="10">
        <v>0</v>
      </c>
      <c r="D13" s="10">
        <v>0</v>
      </c>
      <c r="E13" s="10">
        <v>0</v>
      </c>
      <c r="F13" s="10">
        <f>SUM(B13:E13)</f>
        <v>67</v>
      </c>
      <c r="G13" s="10">
        <v>11</v>
      </c>
      <c r="H13" s="10">
        <v>6</v>
      </c>
      <c r="I13" s="10">
        <v>0</v>
      </c>
      <c r="J13" s="10">
        <v>0</v>
      </c>
      <c r="K13" s="11">
        <f>SUM(G13:J13)</f>
        <v>17</v>
      </c>
      <c r="L13" s="11">
        <f>F13+K13</f>
        <v>84</v>
      </c>
      <c r="M13" s="18">
        <f>B13*$B$7+C13*$C$7+D13*$D$7+E13*$E$7</f>
        <v>2680</v>
      </c>
      <c r="N13" s="18">
        <f>G13*$G$7+H13*$H$7+I13*$I$7+J13*$J$7</f>
        <v>584</v>
      </c>
      <c r="O13" s="18">
        <f>SUM(M13:N13)</f>
        <v>3264</v>
      </c>
      <c r="P13" s="4"/>
    </row>
    <row r="14" spans="1:16" s="1" customFormat="1" ht="12.75">
      <c r="A14" s="8" t="s">
        <v>14</v>
      </c>
      <c r="B14" s="17">
        <f aca="true" t="shared" si="0" ref="B14:O14">SUM(B9:B13)</f>
        <v>384</v>
      </c>
      <c r="C14" s="17">
        <f t="shared" si="0"/>
        <v>53</v>
      </c>
      <c r="D14" s="17">
        <f t="shared" si="0"/>
        <v>11</v>
      </c>
      <c r="E14" s="17">
        <f t="shared" si="0"/>
        <v>3</v>
      </c>
      <c r="F14" s="17">
        <f t="shared" si="0"/>
        <v>451</v>
      </c>
      <c r="G14" s="17">
        <f t="shared" si="0"/>
        <v>26</v>
      </c>
      <c r="H14" s="17">
        <f t="shared" si="0"/>
        <v>38</v>
      </c>
      <c r="I14" s="17">
        <f t="shared" si="0"/>
        <v>3</v>
      </c>
      <c r="J14" s="17">
        <f t="shared" si="0"/>
        <v>0</v>
      </c>
      <c r="K14" s="17">
        <f t="shared" si="0"/>
        <v>67</v>
      </c>
      <c r="L14" s="17">
        <f t="shared" si="0"/>
        <v>518</v>
      </c>
      <c r="M14" s="17">
        <f t="shared" si="0"/>
        <v>16791</v>
      </c>
      <c r="N14" s="17">
        <f t="shared" si="0"/>
        <v>1988</v>
      </c>
      <c r="O14" s="17">
        <f t="shared" si="0"/>
        <v>18779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44</v>
      </c>
      <c r="C16" s="10">
        <v>5</v>
      </c>
      <c r="D16" s="10">
        <v>0</v>
      </c>
      <c r="E16" s="10">
        <v>0</v>
      </c>
      <c r="F16" s="10">
        <f>SUM(B16:E16)</f>
        <v>49</v>
      </c>
      <c r="G16" s="10">
        <v>0</v>
      </c>
      <c r="H16" s="10">
        <v>5</v>
      </c>
      <c r="I16" s="10">
        <v>0</v>
      </c>
      <c r="J16" s="10">
        <v>0</v>
      </c>
      <c r="K16" s="11">
        <f>SUM(G16:J16)</f>
        <v>5</v>
      </c>
      <c r="L16" s="11">
        <f>F16+K16</f>
        <v>54</v>
      </c>
      <c r="M16" s="18">
        <f>B16*$B$7+C16*$C$7+D16*$D$7+E16*$E$7</f>
        <v>1880</v>
      </c>
      <c r="N16" s="18">
        <f>G16*$G$7+H16*$H$7+I16*$I$7+J16*$J$7</f>
        <v>120</v>
      </c>
      <c r="O16" s="18">
        <f>SUM(M16:N16)</f>
        <v>2000</v>
      </c>
      <c r="P16" s="4"/>
    </row>
    <row r="17" spans="1:16" ht="12.75">
      <c r="A17" s="5" t="s">
        <v>16</v>
      </c>
      <c r="B17" s="10">
        <v>55</v>
      </c>
      <c r="C17" s="10">
        <v>1</v>
      </c>
      <c r="D17" s="10">
        <v>0</v>
      </c>
      <c r="E17" s="10">
        <v>0</v>
      </c>
      <c r="F17" s="10">
        <f>SUM(B17:E17)</f>
        <v>56</v>
      </c>
      <c r="G17" s="10">
        <v>2</v>
      </c>
      <c r="H17" s="10">
        <v>13</v>
      </c>
      <c r="I17" s="10">
        <v>0</v>
      </c>
      <c r="J17" s="10">
        <v>0</v>
      </c>
      <c r="K17" s="11">
        <f>SUM(G17:J17)</f>
        <v>15</v>
      </c>
      <c r="L17" s="11">
        <f>F17+K17</f>
        <v>71</v>
      </c>
      <c r="M17" s="18">
        <f>B17*$B$7+C17*$C$7+D17*$D$7+E17*$E$7</f>
        <v>2224</v>
      </c>
      <c r="N17" s="18">
        <f>G17*$G$7+H17*$H$7+I17*$I$7+J17*$J$7</f>
        <v>392</v>
      </c>
      <c r="O17" s="18">
        <f>SUM(M17:N17)</f>
        <v>2616</v>
      </c>
      <c r="P17" s="4"/>
    </row>
    <row r="18" spans="1:16" ht="12.75">
      <c r="A18" s="5" t="s">
        <v>17</v>
      </c>
      <c r="B18" s="10">
        <v>40</v>
      </c>
      <c r="C18" s="10">
        <v>11</v>
      </c>
      <c r="D18" s="10">
        <v>2</v>
      </c>
      <c r="E18" s="10">
        <v>0</v>
      </c>
      <c r="F18" s="10">
        <f>SUM(B18:E18)</f>
        <v>53</v>
      </c>
      <c r="G18" s="10">
        <v>5</v>
      </c>
      <c r="H18" s="10">
        <v>6</v>
      </c>
      <c r="I18" s="10">
        <v>3</v>
      </c>
      <c r="J18" s="10">
        <v>3</v>
      </c>
      <c r="K18" s="11">
        <f>SUM(G18:J18)</f>
        <v>17</v>
      </c>
      <c r="L18" s="11">
        <f>F18+K18</f>
        <v>70</v>
      </c>
      <c r="M18" s="18">
        <f>B18*$B$7+C18*$C$7+D18*$D$7+E18*$E$7</f>
        <v>1888</v>
      </c>
      <c r="N18" s="18">
        <f>G18*$G$7+H18*$H$7+I18*$I$7+J18*$J$7</f>
        <v>407</v>
      </c>
      <c r="O18" s="18">
        <f>SUM(M18:N18)</f>
        <v>2295</v>
      </c>
      <c r="P18" s="4"/>
    </row>
    <row r="19" spans="1:16" s="1" customFormat="1" ht="12.75">
      <c r="A19" s="8" t="s">
        <v>14</v>
      </c>
      <c r="B19" s="17">
        <f aca="true" t="shared" si="1" ref="B19:O19">SUM(B16:B18)</f>
        <v>139</v>
      </c>
      <c r="C19" s="17">
        <f t="shared" si="1"/>
        <v>17</v>
      </c>
      <c r="D19" s="17">
        <f t="shared" si="1"/>
        <v>2</v>
      </c>
      <c r="E19" s="17">
        <f t="shared" si="1"/>
        <v>0</v>
      </c>
      <c r="F19" s="17">
        <f t="shared" si="1"/>
        <v>158</v>
      </c>
      <c r="G19" s="17">
        <f t="shared" si="1"/>
        <v>7</v>
      </c>
      <c r="H19" s="17">
        <f t="shared" si="1"/>
        <v>24</v>
      </c>
      <c r="I19" s="17">
        <f t="shared" si="1"/>
        <v>3</v>
      </c>
      <c r="J19" s="17">
        <f t="shared" si="1"/>
        <v>3</v>
      </c>
      <c r="K19" s="17">
        <f t="shared" si="1"/>
        <v>37</v>
      </c>
      <c r="L19" s="17">
        <f t="shared" si="1"/>
        <v>195</v>
      </c>
      <c r="M19" s="17">
        <f t="shared" si="1"/>
        <v>5992</v>
      </c>
      <c r="N19" s="17">
        <f t="shared" si="1"/>
        <v>919</v>
      </c>
      <c r="O19" s="17">
        <f t="shared" si="1"/>
        <v>6911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49</v>
      </c>
      <c r="C21" s="10">
        <v>0</v>
      </c>
      <c r="D21" s="10">
        <v>0</v>
      </c>
      <c r="E21" s="10">
        <v>0</v>
      </c>
      <c r="F21" s="10">
        <f>SUM(B21:E21)</f>
        <v>49</v>
      </c>
      <c r="G21" s="10">
        <v>3</v>
      </c>
      <c r="H21" s="10">
        <v>3</v>
      </c>
      <c r="I21" s="10">
        <v>0</v>
      </c>
      <c r="J21" s="10">
        <v>0</v>
      </c>
      <c r="K21" s="11">
        <f>SUM(G21:J21)</f>
        <v>6</v>
      </c>
      <c r="L21" s="11">
        <f>F21+K21</f>
        <v>55</v>
      </c>
      <c r="M21" s="18">
        <f>B21*$B$7+C21*$C$7+D21*$D$7+E21*$E$7</f>
        <v>1960</v>
      </c>
      <c r="N21" s="18">
        <f>G21*$G$7+H21*$H$7+I21*$I$7+J21*$J$7</f>
        <v>192</v>
      </c>
      <c r="O21" s="18">
        <f>SUM(M21:N21)</f>
        <v>2152</v>
      </c>
      <c r="P21" s="4"/>
    </row>
    <row r="22" spans="1:16" ht="12.75">
      <c r="A22" s="5" t="s">
        <v>12</v>
      </c>
      <c r="B22" s="10">
        <v>43</v>
      </c>
      <c r="C22" s="10">
        <v>1</v>
      </c>
      <c r="D22" s="10">
        <v>0</v>
      </c>
      <c r="E22" s="10">
        <v>0</v>
      </c>
      <c r="F22" s="10">
        <f>SUM(B22:E22)</f>
        <v>44</v>
      </c>
      <c r="G22" s="10">
        <v>3</v>
      </c>
      <c r="H22" s="10">
        <v>9</v>
      </c>
      <c r="I22" s="10">
        <v>0</v>
      </c>
      <c r="J22" s="10">
        <v>1</v>
      </c>
      <c r="K22" s="11">
        <f>SUM(G22:J22)</f>
        <v>13</v>
      </c>
      <c r="L22" s="11">
        <f>F22+K22</f>
        <v>57</v>
      </c>
      <c r="M22" s="18">
        <f>B22*$B$7+C22*$C$7+D22*$D$7+E22*$E$7</f>
        <v>1744</v>
      </c>
      <c r="N22" s="18">
        <f>G22*$G$7+H22*$H$7+I22*$I$7+J22*$J$7</f>
        <v>345</v>
      </c>
      <c r="O22" s="18">
        <f>SUM(M22:N22)</f>
        <v>2089</v>
      </c>
      <c r="P22" s="4"/>
    </row>
    <row r="23" spans="1:16" s="1" customFormat="1" ht="14.25" customHeight="1">
      <c r="A23" s="8" t="s">
        <v>14</v>
      </c>
      <c r="B23" s="17">
        <f aca="true" t="shared" si="2" ref="B23:O23">SUM(B21:B22)</f>
        <v>92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2"/>
        <v>93</v>
      </c>
      <c r="G23" s="17">
        <f t="shared" si="2"/>
        <v>6</v>
      </c>
      <c r="H23" s="17">
        <f t="shared" si="2"/>
        <v>12</v>
      </c>
      <c r="I23" s="17">
        <f t="shared" si="2"/>
        <v>0</v>
      </c>
      <c r="J23" s="17">
        <f t="shared" si="2"/>
        <v>1</v>
      </c>
      <c r="K23" s="17">
        <f t="shared" si="2"/>
        <v>19</v>
      </c>
      <c r="L23" s="17">
        <f t="shared" si="2"/>
        <v>112</v>
      </c>
      <c r="M23" s="17">
        <f t="shared" si="2"/>
        <v>3704</v>
      </c>
      <c r="N23" s="17">
        <f t="shared" si="2"/>
        <v>537</v>
      </c>
      <c r="O23" s="17">
        <f t="shared" si="2"/>
        <v>4241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45</v>
      </c>
      <c r="C25" s="10">
        <v>0</v>
      </c>
      <c r="D25" s="10">
        <v>0</v>
      </c>
      <c r="E25" s="10">
        <v>0</v>
      </c>
      <c r="F25" s="10">
        <f>SUM(B25:E25)</f>
        <v>45</v>
      </c>
      <c r="G25" s="10">
        <v>2</v>
      </c>
      <c r="H25" s="10">
        <v>3</v>
      </c>
      <c r="I25" s="10">
        <v>3</v>
      </c>
      <c r="J25" s="10">
        <v>0</v>
      </c>
      <c r="K25" s="11">
        <f>SUM(G25:J25)</f>
        <v>8</v>
      </c>
      <c r="L25" s="11">
        <f>F25+K25</f>
        <v>53</v>
      </c>
      <c r="M25" s="18">
        <f>B25*$B$7+C25*$C$7+D25*$D$7+E25*$E$7</f>
        <v>1800</v>
      </c>
      <c r="N25" s="18">
        <f>G25*$G$7+H25*$H$7+I25*$I$7+J25*$J$7</f>
        <v>188</v>
      </c>
      <c r="O25" s="18">
        <f>SUM(M25:N25)</f>
        <v>1988</v>
      </c>
      <c r="P25" s="4"/>
    </row>
    <row r="26" spans="1:16" s="2" customFormat="1" ht="12.75">
      <c r="A26" s="6" t="s">
        <v>22</v>
      </c>
      <c r="B26" s="11">
        <v>82</v>
      </c>
      <c r="C26" s="11">
        <v>0</v>
      </c>
      <c r="D26" s="11">
        <v>0</v>
      </c>
      <c r="E26" s="11">
        <v>0</v>
      </c>
      <c r="F26" s="10">
        <f>SUM(B26:E26)</f>
        <v>82</v>
      </c>
      <c r="G26" s="11">
        <v>15</v>
      </c>
      <c r="H26" s="11">
        <v>1</v>
      </c>
      <c r="I26" s="11">
        <v>0</v>
      </c>
      <c r="J26" s="11">
        <v>0</v>
      </c>
      <c r="K26" s="11">
        <f>SUM(G26:J26)</f>
        <v>16</v>
      </c>
      <c r="L26" s="11">
        <f>F26+K26</f>
        <v>98</v>
      </c>
      <c r="M26" s="18">
        <f>B26*$B$7+C26*$C$7+D26*$D$7+E26*$E$7</f>
        <v>3280</v>
      </c>
      <c r="N26" s="18">
        <f>G26*$G$7+H26*$H$7+I26*$I$7+J26*$J$7</f>
        <v>624</v>
      </c>
      <c r="O26" s="18">
        <f>SUM(M26:N26)</f>
        <v>3904</v>
      </c>
      <c r="P26" s="7"/>
    </row>
    <row r="27" spans="1:16" ht="12.75">
      <c r="A27" s="5" t="s">
        <v>12</v>
      </c>
      <c r="B27" s="10">
        <v>37</v>
      </c>
      <c r="C27" s="10">
        <v>1</v>
      </c>
      <c r="D27" s="10">
        <v>0</v>
      </c>
      <c r="E27" s="10">
        <v>0</v>
      </c>
      <c r="F27" s="10">
        <f>SUM(B27:E27)</f>
        <v>38</v>
      </c>
      <c r="G27" s="10">
        <v>0</v>
      </c>
      <c r="H27" s="10">
        <v>15</v>
      </c>
      <c r="I27" s="10">
        <v>0</v>
      </c>
      <c r="J27" s="10">
        <v>0</v>
      </c>
      <c r="K27" s="11">
        <f>SUM(G27:J27)</f>
        <v>15</v>
      </c>
      <c r="L27" s="11">
        <f>F27+K27</f>
        <v>53</v>
      </c>
      <c r="M27" s="18">
        <f>B27*$B$7+C27*$C$7+D27*$D$7+E27*$E$7</f>
        <v>1504</v>
      </c>
      <c r="N27" s="18">
        <f>G27*$G$7+H27*$H$7+I27*$I$7+J27*$J$7</f>
        <v>360</v>
      </c>
      <c r="O27" s="18">
        <f>SUM(M27:N27)</f>
        <v>1864</v>
      </c>
      <c r="P27" s="4"/>
    </row>
    <row r="28" spans="1:16" s="1" customFormat="1" ht="12.75">
      <c r="A28" s="8" t="s">
        <v>14</v>
      </c>
      <c r="B28" s="17">
        <f aca="true" t="shared" si="3" ref="B28:O28">SUM(B25:B27)</f>
        <v>164</v>
      </c>
      <c r="C28" s="17">
        <f t="shared" si="3"/>
        <v>1</v>
      </c>
      <c r="D28" s="17">
        <f t="shared" si="3"/>
        <v>0</v>
      </c>
      <c r="E28" s="17">
        <f t="shared" si="3"/>
        <v>0</v>
      </c>
      <c r="F28" s="17">
        <f t="shared" si="3"/>
        <v>165</v>
      </c>
      <c r="G28" s="17">
        <f t="shared" si="3"/>
        <v>17</v>
      </c>
      <c r="H28" s="17">
        <f t="shared" si="3"/>
        <v>19</v>
      </c>
      <c r="I28" s="17">
        <f t="shared" si="3"/>
        <v>3</v>
      </c>
      <c r="J28" s="17">
        <f t="shared" si="3"/>
        <v>0</v>
      </c>
      <c r="K28" s="17">
        <f t="shared" si="3"/>
        <v>39</v>
      </c>
      <c r="L28" s="17">
        <f t="shared" si="3"/>
        <v>204</v>
      </c>
      <c r="M28" s="17">
        <f t="shared" si="3"/>
        <v>6584</v>
      </c>
      <c r="N28" s="17">
        <f t="shared" si="3"/>
        <v>1172</v>
      </c>
      <c r="O28" s="17">
        <f t="shared" si="3"/>
        <v>7756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46</v>
      </c>
      <c r="C30" s="10">
        <v>2</v>
      </c>
      <c r="D30" s="10">
        <v>0</v>
      </c>
      <c r="E30" s="10">
        <v>0</v>
      </c>
      <c r="F30" s="10">
        <f>SUM(B30:E30)</f>
        <v>48</v>
      </c>
      <c r="G30" s="10">
        <v>5</v>
      </c>
      <c r="H30" s="10">
        <v>1</v>
      </c>
      <c r="I30" s="10">
        <v>0</v>
      </c>
      <c r="J30" s="10">
        <v>0</v>
      </c>
      <c r="K30" s="11">
        <f>SUM(G30:J30)</f>
        <v>6</v>
      </c>
      <c r="L30" s="11">
        <f>F30+K30</f>
        <v>54</v>
      </c>
      <c r="M30" s="18">
        <f>B30*$B$7+C30*$C$7+D30*$D$7+E30*$E$7</f>
        <v>1888</v>
      </c>
      <c r="N30" s="18">
        <f>G30*$G$7+H30*$H$7+I30*$I$7+J30*$J$7</f>
        <v>224</v>
      </c>
      <c r="O30" s="18">
        <f>SUM(M30:N30)</f>
        <v>2112</v>
      </c>
      <c r="P30" s="4"/>
    </row>
    <row r="31" spans="1:16" ht="12.75">
      <c r="A31" s="5" t="s">
        <v>12</v>
      </c>
      <c r="B31" s="10">
        <v>41</v>
      </c>
      <c r="C31" s="10">
        <v>2</v>
      </c>
      <c r="D31" s="10">
        <v>1</v>
      </c>
      <c r="E31" s="10">
        <v>1</v>
      </c>
      <c r="F31" s="10">
        <f>SUM(B31:E31)</f>
        <v>45</v>
      </c>
      <c r="G31" s="10">
        <v>4</v>
      </c>
      <c r="H31" s="10">
        <v>2</v>
      </c>
      <c r="I31" s="10">
        <v>1</v>
      </c>
      <c r="J31" s="10">
        <v>0</v>
      </c>
      <c r="K31" s="11">
        <f>SUM(G31:J31)</f>
        <v>7</v>
      </c>
      <c r="L31" s="11">
        <f>F31+K31</f>
        <v>52</v>
      </c>
      <c r="M31" s="18">
        <f>B31*$B$7+C31*$C$7+D31*$D$7+E31*$E$7</f>
        <v>1709</v>
      </c>
      <c r="N31" s="18">
        <f>G31*$G$7+H31*$H$7+I31*$I$7+J31*$J$7</f>
        <v>220</v>
      </c>
      <c r="O31" s="18">
        <f>SUM(M31:N31)</f>
        <v>1929</v>
      </c>
      <c r="P31" s="4"/>
    </row>
    <row r="32" spans="1:16" ht="12.75">
      <c r="A32" s="5" t="s">
        <v>17</v>
      </c>
      <c r="B32" s="10">
        <v>56</v>
      </c>
      <c r="C32" s="10">
        <v>0</v>
      </c>
      <c r="D32" s="10">
        <v>0</v>
      </c>
      <c r="E32" s="10">
        <v>0</v>
      </c>
      <c r="F32" s="10">
        <f>SUM(B32:E32)</f>
        <v>56</v>
      </c>
      <c r="G32" s="10">
        <v>5</v>
      </c>
      <c r="H32" s="10">
        <v>8</v>
      </c>
      <c r="I32" s="10">
        <v>0</v>
      </c>
      <c r="J32" s="10">
        <v>0</v>
      </c>
      <c r="K32" s="11">
        <f>SUM(G32:J32)</f>
        <v>13</v>
      </c>
      <c r="L32" s="11">
        <f>F32+K32</f>
        <v>69</v>
      </c>
      <c r="M32" s="18">
        <f>B32*$B$7+C32*$C$7+D32*$D$7+E32*$E$7</f>
        <v>2240</v>
      </c>
      <c r="N32" s="18">
        <f>G32*$G$7+H32*$H$7+I32*$I$7+J32*$J$7</f>
        <v>392</v>
      </c>
      <c r="O32" s="18">
        <f>SUM(M32:N32)</f>
        <v>2632</v>
      </c>
      <c r="P32" s="4"/>
    </row>
    <row r="33" spans="1:16" s="1" customFormat="1" ht="12.75">
      <c r="A33" s="8" t="s">
        <v>14</v>
      </c>
      <c r="B33" s="17">
        <f aca="true" t="shared" si="4" ref="B33:O33">SUM(B30:B32)</f>
        <v>143</v>
      </c>
      <c r="C33" s="17">
        <f t="shared" si="4"/>
        <v>4</v>
      </c>
      <c r="D33" s="17">
        <f t="shared" si="4"/>
        <v>1</v>
      </c>
      <c r="E33" s="17">
        <f t="shared" si="4"/>
        <v>1</v>
      </c>
      <c r="F33" s="17">
        <f t="shared" si="4"/>
        <v>149</v>
      </c>
      <c r="G33" s="17">
        <f t="shared" si="4"/>
        <v>14</v>
      </c>
      <c r="H33" s="17">
        <f t="shared" si="4"/>
        <v>11</v>
      </c>
      <c r="I33" s="17">
        <f t="shared" si="4"/>
        <v>1</v>
      </c>
      <c r="J33" s="17">
        <f t="shared" si="4"/>
        <v>0</v>
      </c>
      <c r="K33" s="17">
        <f t="shared" si="4"/>
        <v>26</v>
      </c>
      <c r="L33" s="17">
        <f t="shared" si="4"/>
        <v>175</v>
      </c>
      <c r="M33" s="17">
        <f t="shared" si="4"/>
        <v>5837</v>
      </c>
      <c r="N33" s="17">
        <f t="shared" si="4"/>
        <v>836</v>
      </c>
      <c r="O33" s="17">
        <f t="shared" si="4"/>
        <v>6673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922</v>
      </c>
      <c r="C35" s="17">
        <f>C14+C19+C23+C28+C33</f>
        <v>76</v>
      </c>
      <c r="D35" s="17">
        <f>D14+D19+D23+D28+D33</f>
        <v>14</v>
      </c>
      <c r="E35" s="17">
        <f>E14+E19+E23+E28+E33</f>
        <v>4</v>
      </c>
      <c r="F35" s="17">
        <f>SUM(B35:E35)</f>
        <v>1016</v>
      </c>
      <c r="G35" s="17">
        <f aca="true" t="shared" si="5" ref="G35:O35">G14+G19+G23+G28+G33</f>
        <v>70</v>
      </c>
      <c r="H35" s="17">
        <f t="shared" si="5"/>
        <v>104</v>
      </c>
      <c r="I35" s="17">
        <f t="shared" si="5"/>
        <v>10</v>
      </c>
      <c r="J35" s="17">
        <f t="shared" si="5"/>
        <v>4</v>
      </c>
      <c r="K35" s="17">
        <f t="shared" si="5"/>
        <v>188</v>
      </c>
      <c r="L35" s="17">
        <f t="shared" si="5"/>
        <v>1204</v>
      </c>
      <c r="M35" s="17">
        <f t="shared" si="5"/>
        <v>38908</v>
      </c>
      <c r="N35" s="17">
        <f t="shared" si="5"/>
        <v>5452</v>
      </c>
      <c r="O35" s="17">
        <f t="shared" si="5"/>
        <v>44360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15:O15"/>
    <mergeCell ref="A20:O20"/>
    <mergeCell ref="A6:A7"/>
    <mergeCell ref="B6:F6"/>
    <mergeCell ref="G6:K6"/>
    <mergeCell ref="M6:M7"/>
    <mergeCell ref="A8:O8"/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43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8</v>
      </c>
      <c r="H9" s="10">
        <v>10</v>
      </c>
      <c r="I9" s="10">
        <v>1</v>
      </c>
      <c r="J9" s="10">
        <v>0</v>
      </c>
      <c r="K9" s="11">
        <f>SUM(G9:J9)</f>
        <v>19</v>
      </c>
      <c r="L9" s="11">
        <f>F9+K9</f>
        <v>158</v>
      </c>
      <c r="M9" s="18">
        <f>B9*$B$7+C9*$C$7+D9*$D$7+E9*$E$7</f>
        <v>5288</v>
      </c>
      <c r="N9" s="18">
        <f>G9*$G$7+H9*$H$7+I9*$I$7+J9*$J$7</f>
        <v>572</v>
      </c>
      <c r="O9" s="18">
        <f>SUM(M9:N9)</f>
        <v>5860</v>
      </c>
      <c r="P9" s="4"/>
    </row>
    <row r="10" spans="1:16" ht="12.75">
      <c r="A10" s="5" t="s">
        <v>10</v>
      </c>
      <c r="B10" s="10">
        <v>78</v>
      </c>
      <c r="C10" s="10">
        <v>36</v>
      </c>
      <c r="D10" s="10">
        <v>7</v>
      </c>
      <c r="E10" s="10">
        <v>2</v>
      </c>
      <c r="F10" s="10">
        <f>SUM(B10:E10)</f>
        <v>123</v>
      </c>
      <c r="G10" s="10">
        <v>1</v>
      </c>
      <c r="H10" s="10">
        <v>9</v>
      </c>
      <c r="I10" s="10">
        <v>1</v>
      </c>
      <c r="J10" s="10">
        <v>0</v>
      </c>
      <c r="K10" s="11">
        <f>SUM(G10:J10)</f>
        <v>11</v>
      </c>
      <c r="L10" s="11">
        <f>F10+K10</f>
        <v>134</v>
      </c>
      <c r="M10" s="18">
        <f>B10*$B$7+C10*$C$7+D10*$D$7+E10*$E$7</f>
        <v>4086</v>
      </c>
      <c r="N10" s="18">
        <f>G10*$G$7+H10*$H$7+I10*$I$7+J10*$J$7</f>
        <v>268</v>
      </c>
      <c r="O10" s="18">
        <f>SUM(M10:N10)</f>
        <v>4354</v>
      </c>
      <c r="P10" s="4"/>
    </row>
    <row r="11" spans="1:16" ht="12.75">
      <c r="A11" s="5" t="s">
        <v>11</v>
      </c>
      <c r="B11" s="10">
        <v>80</v>
      </c>
      <c r="C11" s="10">
        <v>2</v>
      </c>
      <c r="D11" s="10">
        <v>0</v>
      </c>
      <c r="E11" s="10">
        <v>1</v>
      </c>
      <c r="F11" s="10">
        <f>SUM(B11:E11)</f>
        <v>83</v>
      </c>
      <c r="G11" s="10">
        <v>4</v>
      </c>
      <c r="H11" s="10">
        <v>2</v>
      </c>
      <c r="I11" s="10">
        <v>0</v>
      </c>
      <c r="J11" s="10">
        <v>0</v>
      </c>
      <c r="K11" s="11">
        <f>SUM(G11:J11)</f>
        <v>6</v>
      </c>
      <c r="L11" s="11">
        <f>F11+K11</f>
        <v>89</v>
      </c>
      <c r="M11" s="18">
        <f>B11*$B$7+C11*$C$7+D11*$D$7+E11*$E$7</f>
        <v>3257</v>
      </c>
      <c r="N11" s="18">
        <f>G11*$G$7+H11*$H$7+I11*$I$7+J11*$J$7</f>
        <v>208</v>
      </c>
      <c r="O11" s="18">
        <f>SUM(M11:N11)</f>
        <v>3465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10</v>
      </c>
      <c r="I12" s="10">
        <v>0</v>
      </c>
      <c r="J12" s="10">
        <v>0</v>
      </c>
      <c r="K12" s="11">
        <f>SUM(G12:J12)</f>
        <v>10</v>
      </c>
      <c r="L12" s="11">
        <f>F12+K12</f>
        <v>47</v>
      </c>
      <c r="M12" s="18">
        <f>B12*$B$7+C12*$C$7+D12*$D$7+E12*$E$7</f>
        <v>1400</v>
      </c>
      <c r="N12" s="18">
        <f>G12*$G$7+H12*$H$7+I12*$I$7+J12*$J$7</f>
        <v>240</v>
      </c>
      <c r="O12" s="18">
        <f>SUM(M12:N12)</f>
        <v>1640</v>
      </c>
      <c r="P12" s="4"/>
    </row>
    <row r="13" spans="1:16" ht="12.75">
      <c r="A13" s="5" t="s">
        <v>13</v>
      </c>
      <c r="B13" s="10">
        <v>67</v>
      </c>
      <c r="C13" s="10">
        <v>0</v>
      </c>
      <c r="D13" s="10">
        <v>0</v>
      </c>
      <c r="E13" s="10">
        <v>0</v>
      </c>
      <c r="F13" s="10">
        <f>SUM(B13:E13)</f>
        <v>67</v>
      </c>
      <c r="G13" s="10">
        <v>11</v>
      </c>
      <c r="H13" s="10">
        <v>5</v>
      </c>
      <c r="I13" s="10">
        <v>0</v>
      </c>
      <c r="J13" s="10">
        <v>0</v>
      </c>
      <c r="K13" s="11">
        <f>SUM(G13:J13)</f>
        <v>16</v>
      </c>
      <c r="L13" s="11">
        <f>F13+K13</f>
        <v>83</v>
      </c>
      <c r="M13" s="18">
        <f>B13*$B$7+C13*$C$7+D13*$D$7+E13*$E$7</f>
        <v>2680</v>
      </c>
      <c r="N13" s="18">
        <f>G13*$G$7+H13*$H$7+I13*$I$7+J13*$J$7</f>
        <v>560</v>
      </c>
      <c r="O13" s="18">
        <f>SUM(M13:N13)</f>
        <v>3240</v>
      </c>
      <c r="P13" s="4"/>
    </row>
    <row r="14" spans="1:16" s="1" customFormat="1" ht="12.75">
      <c r="A14" s="8" t="s">
        <v>14</v>
      </c>
      <c r="B14" s="17">
        <f aca="true" t="shared" si="0" ref="B14:O14">SUM(B9:B13)</f>
        <v>382</v>
      </c>
      <c r="C14" s="17">
        <f t="shared" si="0"/>
        <v>53</v>
      </c>
      <c r="D14" s="17">
        <f t="shared" si="0"/>
        <v>11</v>
      </c>
      <c r="E14" s="17">
        <f t="shared" si="0"/>
        <v>3</v>
      </c>
      <c r="F14" s="17">
        <f t="shared" si="0"/>
        <v>449</v>
      </c>
      <c r="G14" s="17">
        <f t="shared" si="0"/>
        <v>24</v>
      </c>
      <c r="H14" s="17">
        <f t="shared" si="0"/>
        <v>36</v>
      </c>
      <c r="I14" s="17">
        <f t="shared" si="0"/>
        <v>2</v>
      </c>
      <c r="J14" s="17">
        <f t="shared" si="0"/>
        <v>0</v>
      </c>
      <c r="K14" s="17">
        <f t="shared" si="0"/>
        <v>62</v>
      </c>
      <c r="L14" s="17">
        <f t="shared" si="0"/>
        <v>511</v>
      </c>
      <c r="M14" s="17">
        <f t="shared" si="0"/>
        <v>16711</v>
      </c>
      <c r="N14" s="17">
        <f t="shared" si="0"/>
        <v>1848</v>
      </c>
      <c r="O14" s="17">
        <f t="shared" si="0"/>
        <v>18559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44</v>
      </c>
      <c r="C16" s="10">
        <v>5</v>
      </c>
      <c r="D16" s="10">
        <v>0</v>
      </c>
      <c r="E16" s="10">
        <v>0</v>
      </c>
      <c r="F16" s="10">
        <f>SUM(B16:E16)</f>
        <v>49</v>
      </c>
      <c r="G16" s="10">
        <v>0</v>
      </c>
      <c r="H16" s="10">
        <v>5</v>
      </c>
      <c r="I16" s="10">
        <v>0</v>
      </c>
      <c r="J16" s="10">
        <v>0</v>
      </c>
      <c r="K16" s="11">
        <f>SUM(G16:J16)</f>
        <v>5</v>
      </c>
      <c r="L16" s="11">
        <f>F16+K16</f>
        <v>54</v>
      </c>
      <c r="M16" s="18">
        <f>B16*$B$7+C16*$C$7+D16*$D$7+E16*$E$7</f>
        <v>1880</v>
      </c>
      <c r="N16" s="18">
        <f>G16*$G$7+H16*$H$7+I16*$I$7+J16*$J$7</f>
        <v>120</v>
      </c>
      <c r="O16" s="18">
        <f>SUM(M16:N16)</f>
        <v>2000</v>
      </c>
      <c r="P16" s="4"/>
    </row>
    <row r="17" spans="1:16" ht="12.75">
      <c r="A17" s="5" t="s">
        <v>16</v>
      </c>
      <c r="B17" s="10">
        <v>55</v>
      </c>
      <c r="C17" s="10">
        <v>1</v>
      </c>
      <c r="D17" s="10">
        <v>0</v>
      </c>
      <c r="E17" s="10">
        <v>0</v>
      </c>
      <c r="F17" s="10">
        <f>SUM(B17:E17)</f>
        <v>56</v>
      </c>
      <c r="G17" s="10">
        <v>2</v>
      </c>
      <c r="H17" s="10">
        <v>7</v>
      </c>
      <c r="I17" s="10">
        <v>0</v>
      </c>
      <c r="J17" s="10">
        <v>0</v>
      </c>
      <c r="K17" s="11">
        <f>SUM(G17:J17)</f>
        <v>9</v>
      </c>
      <c r="L17" s="11">
        <f>F17+K17</f>
        <v>65</v>
      </c>
      <c r="M17" s="18">
        <f>B17*$B$7+C17*$C$7+D17*$D$7+E17*$E$7</f>
        <v>2224</v>
      </c>
      <c r="N17" s="18">
        <f>G17*$G$7+H17*$H$7+I17*$I$7+J17*$J$7</f>
        <v>248</v>
      </c>
      <c r="O17" s="18">
        <f>SUM(M17:N17)</f>
        <v>2472</v>
      </c>
      <c r="P17" s="4"/>
    </row>
    <row r="18" spans="1:16" ht="12.75">
      <c r="A18" s="5" t="s">
        <v>17</v>
      </c>
      <c r="B18" s="10">
        <v>40</v>
      </c>
      <c r="C18" s="10">
        <v>11</v>
      </c>
      <c r="D18" s="10">
        <v>2</v>
      </c>
      <c r="E18" s="10">
        <v>0</v>
      </c>
      <c r="F18" s="10">
        <f>SUM(B18:E18)</f>
        <v>53</v>
      </c>
      <c r="G18" s="10">
        <v>5</v>
      </c>
      <c r="H18" s="10">
        <v>6</v>
      </c>
      <c r="I18" s="10">
        <v>2</v>
      </c>
      <c r="J18" s="10">
        <v>3</v>
      </c>
      <c r="K18" s="11">
        <f>SUM(G18:J18)</f>
        <v>16</v>
      </c>
      <c r="L18" s="11">
        <f>F18+K18</f>
        <v>69</v>
      </c>
      <c r="M18" s="18">
        <f>B18*$B$7+C18*$C$7+D18*$D$7+E18*$E$7</f>
        <v>1888</v>
      </c>
      <c r="N18" s="18">
        <f>G18*$G$7+H18*$H$7+I18*$I$7+J18*$J$7</f>
        <v>395</v>
      </c>
      <c r="O18" s="18">
        <f>SUM(M18:N18)</f>
        <v>2283</v>
      </c>
      <c r="P18" s="4"/>
    </row>
    <row r="19" spans="1:16" s="1" customFormat="1" ht="12.75">
      <c r="A19" s="8" t="s">
        <v>14</v>
      </c>
      <c r="B19" s="17">
        <f aca="true" t="shared" si="1" ref="B19:O19">SUM(B16:B18)</f>
        <v>139</v>
      </c>
      <c r="C19" s="17">
        <f t="shared" si="1"/>
        <v>17</v>
      </c>
      <c r="D19" s="17">
        <f t="shared" si="1"/>
        <v>2</v>
      </c>
      <c r="E19" s="17">
        <f t="shared" si="1"/>
        <v>0</v>
      </c>
      <c r="F19" s="17">
        <f t="shared" si="1"/>
        <v>158</v>
      </c>
      <c r="G19" s="17">
        <f t="shared" si="1"/>
        <v>7</v>
      </c>
      <c r="H19" s="17">
        <f t="shared" si="1"/>
        <v>18</v>
      </c>
      <c r="I19" s="17">
        <f t="shared" si="1"/>
        <v>2</v>
      </c>
      <c r="J19" s="17">
        <f t="shared" si="1"/>
        <v>3</v>
      </c>
      <c r="K19" s="17">
        <f t="shared" si="1"/>
        <v>30</v>
      </c>
      <c r="L19" s="17">
        <f t="shared" si="1"/>
        <v>188</v>
      </c>
      <c r="M19" s="17">
        <f t="shared" si="1"/>
        <v>5992</v>
      </c>
      <c r="N19" s="17">
        <f t="shared" si="1"/>
        <v>763</v>
      </c>
      <c r="O19" s="17">
        <f t="shared" si="1"/>
        <v>6755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49</v>
      </c>
      <c r="C21" s="10">
        <v>0</v>
      </c>
      <c r="D21" s="10">
        <v>0</v>
      </c>
      <c r="E21" s="10">
        <v>0</v>
      </c>
      <c r="F21" s="10">
        <f>SUM(B21:E21)</f>
        <v>49</v>
      </c>
      <c r="G21" s="10">
        <v>3</v>
      </c>
      <c r="H21" s="10">
        <v>2</v>
      </c>
      <c r="I21" s="10">
        <v>0</v>
      </c>
      <c r="J21" s="10">
        <v>0</v>
      </c>
      <c r="K21" s="11">
        <f>SUM(G21:J21)</f>
        <v>5</v>
      </c>
      <c r="L21" s="11">
        <f>F21+K21</f>
        <v>54</v>
      </c>
      <c r="M21" s="18">
        <f>B21*$B$7+C21*$C$7+D21*$D$7+E21*$E$7</f>
        <v>1960</v>
      </c>
      <c r="N21" s="18">
        <f>G21*$G$7+H21*$H$7+I21*$I$7+J21*$J$7</f>
        <v>168</v>
      </c>
      <c r="O21" s="18">
        <f>SUM(M21:N21)</f>
        <v>2128</v>
      </c>
      <c r="P21" s="4"/>
    </row>
    <row r="22" spans="1:16" ht="12.75">
      <c r="A22" s="5" t="s">
        <v>12</v>
      </c>
      <c r="B22" s="10">
        <v>43</v>
      </c>
      <c r="C22" s="10">
        <v>1</v>
      </c>
      <c r="D22" s="10">
        <v>0</v>
      </c>
      <c r="E22" s="10">
        <v>0</v>
      </c>
      <c r="F22" s="10">
        <f>SUM(B22:E22)</f>
        <v>44</v>
      </c>
      <c r="G22" s="10">
        <v>3</v>
      </c>
      <c r="H22" s="10">
        <v>9</v>
      </c>
      <c r="I22" s="10">
        <v>0</v>
      </c>
      <c r="J22" s="10">
        <v>1</v>
      </c>
      <c r="K22" s="11">
        <f>SUM(G22:J22)</f>
        <v>13</v>
      </c>
      <c r="L22" s="11">
        <f>F22+K22</f>
        <v>57</v>
      </c>
      <c r="M22" s="18">
        <f>B22*$B$7+C22*$C$7+D22*$D$7+E22*$E$7</f>
        <v>1744</v>
      </c>
      <c r="N22" s="18">
        <f>G22*$G$7+H22*$H$7+I22*$I$7+J22*$J$7</f>
        <v>345</v>
      </c>
      <c r="O22" s="18">
        <f>SUM(M22:N22)</f>
        <v>2089</v>
      </c>
      <c r="P22" s="4"/>
    </row>
    <row r="23" spans="1:16" s="1" customFormat="1" ht="14.25" customHeight="1">
      <c r="A23" s="8" t="s">
        <v>14</v>
      </c>
      <c r="B23" s="17">
        <f aca="true" t="shared" si="2" ref="B23:O23">SUM(B21:B22)</f>
        <v>92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2"/>
        <v>93</v>
      </c>
      <c r="G23" s="17">
        <f t="shared" si="2"/>
        <v>6</v>
      </c>
      <c r="H23" s="17">
        <f t="shared" si="2"/>
        <v>11</v>
      </c>
      <c r="I23" s="17">
        <f t="shared" si="2"/>
        <v>0</v>
      </c>
      <c r="J23" s="17">
        <f t="shared" si="2"/>
        <v>1</v>
      </c>
      <c r="K23" s="17">
        <f t="shared" si="2"/>
        <v>18</v>
      </c>
      <c r="L23" s="17">
        <f t="shared" si="2"/>
        <v>111</v>
      </c>
      <c r="M23" s="17">
        <f t="shared" si="2"/>
        <v>3704</v>
      </c>
      <c r="N23" s="17">
        <f t="shared" si="2"/>
        <v>513</v>
      </c>
      <c r="O23" s="17">
        <f t="shared" si="2"/>
        <v>4217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45</v>
      </c>
      <c r="C25" s="10">
        <v>0</v>
      </c>
      <c r="D25" s="10">
        <v>0</v>
      </c>
      <c r="E25" s="10">
        <v>0</v>
      </c>
      <c r="F25" s="10">
        <f>SUM(B25:E25)</f>
        <v>45</v>
      </c>
      <c r="G25" s="10">
        <v>1</v>
      </c>
      <c r="H25" s="10">
        <v>2</v>
      </c>
      <c r="I25" s="10">
        <v>1</v>
      </c>
      <c r="J25" s="10">
        <v>0</v>
      </c>
      <c r="K25" s="11">
        <f>SUM(G25:J25)</f>
        <v>4</v>
      </c>
      <c r="L25" s="11">
        <f>F25+K25</f>
        <v>49</v>
      </c>
      <c r="M25" s="18">
        <f>B25*$B$7+C25*$C$7+D25*$D$7+E25*$E$7</f>
        <v>1800</v>
      </c>
      <c r="N25" s="18">
        <f>G25*$G$7+H25*$H$7+I25*$I$7+J25*$J$7</f>
        <v>100</v>
      </c>
      <c r="O25" s="18">
        <f>SUM(M25:N25)</f>
        <v>1900</v>
      </c>
      <c r="P25" s="4"/>
    </row>
    <row r="26" spans="1:16" s="2" customFormat="1" ht="12.75">
      <c r="A26" s="6" t="s">
        <v>22</v>
      </c>
      <c r="B26" s="11">
        <v>82</v>
      </c>
      <c r="C26" s="11">
        <v>0</v>
      </c>
      <c r="D26" s="11">
        <v>0</v>
      </c>
      <c r="E26" s="11">
        <v>0</v>
      </c>
      <c r="F26" s="10">
        <f>SUM(B26:E26)</f>
        <v>82</v>
      </c>
      <c r="G26" s="11">
        <v>14</v>
      </c>
      <c r="H26" s="11">
        <v>0</v>
      </c>
      <c r="I26" s="11">
        <v>0</v>
      </c>
      <c r="J26" s="11">
        <v>0</v>
      </c>
      <c r="K26" s="11">
        <f>SUM(G26:J26)</f>
        <v>14</v>
      </c>
      <c r="L26" s="11">
        <f>F26+K26</f>
        <v>96</v>
      </c>
      <c r="M26" s="18">
        <f>B26*$B$7+C26*$C$7+D26*$D$7+E26*$E$7</f>
        <v>3280</v>
      </c>
      <c r="N26" s="18">
        <f>G26*$G$7+H26*$H$7+I26*$I$7+J26*$J$7</f>
        <v>560</v>
      </c>
      <c r="O26" s="18">
        <f>SUM(M26:N26)</f>
        <v>3840</v>
      </c>
      <c r="P26" s="7"/>
    </row>
    <row r="27" spans="1:16" ht="12.75">
      <c r="A27" s="5" t="s">
        <v>12</v>
      </c>
      <c r="B27" s="10">
        <v>37</v>
      </c>
      <c r="C27" s="10">
        <v>1</v>
      </c>
      <c r="D27" s="10">
        <v>0</v>
      </c>
      <c r="E27" s="10">
        <v>0</v>
      </c>
      <c r="F27" s="10">
        <f>SUM(B27:E27)</f>
        <v>38</v>
      </c>
      <c r="G27" s="10">
        <v>0</v>
      </c>
      <c r="H27" s="10">
        <v>10</v>
      </c>
      <c r="I27" s="10">
        <v>0</v>
      </c>
      <c r="J27" s="10">
        <v>0</v>
      </c>
      <c r="K27" s="11">
        <f>SUM(G27:J27)</f>
        <v>10</v>
      </c>
      <c r="L27" s="11">
        <f>F27+K27</f>
        <v>48</v>
      </c>
      <c r="M27" s="18">
        <f>B27*$B$7+C27*$C$7+D27*$D$7+E27*$E$7</f>
        <v>1504</v>
      </c>
      <c r="N27" s="18">
        <f>G27*$G$7+H27*$H$7+I27*$I$7+J27*$J$7</f>
        <v>240</v>
      </c>
      <c r="O27" s="18">
        <f>SUM(M27:N27)</f>
        <v>1744</v>
      </c>
      <c r="P27" s="4"/>
    </row>
    <row r="28" spans="1:16" s="1" customFormat="1" ht="12.75">
      <c r="A28" s="8" t="s">
        <v>14</v>
      </c>
      <c r="B28" s="17">
        <f aca="true" t="shared" si="3" ref="B28:O28">SUM(B25:B27)</f>
        <v>164</v>
      </c>
      <c r="C28" s="17">
        <f t="shared" si="3"/>
        <v>1</v>
      </c>
      <c r="D28" s="17">
        <f t="shared" si="3"/>
        <v>0</v>
      </c>
      <c r="E28" s="17">
        <f t="shared" si="3"/>
        <v>0</v>
      </c>
      <c r="F28" s="17">
        <f t="shared" si="3"/>
        <v>165</v>
      </c>
      <c r="G28" s="17">
        <f t="shared" si="3"/>
        <v>15</v>
      </c>
      <c r="H28" s="17">
        <f t="shared" si="3"/>
        <v>12</v>
      </c>
      <c r="I28" s="17">
        <f t="shared" si="3"/>
        <v>1</v>
      </c>
      <c r="J28" s="17">
        <f t="shared" si="3"/>
        <v>0</v>
      </c>
      <c r="K28" s="17">
        <f t="shared" si="3"/>
        <v>28</v>
      </c>
      <c r="L28" s="17">
        <f t="shared" si="3"/>
        <v>193</v>
      </c>
      <c r="M28" s="17">
        <f t="shared" si="3"/>
        <v>6584</v>
      </c>
      <c r="N28" s="17">
        <f t="shared" si="3"/>
        <v>900</v>
      </c>
      <c r="O28" s="17">
        <f t="shared" si="3"/>
        <v>7484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46</v>
      </c>
      <c r="C30" s="10">
        <v>2</v>
      </c>
      <c r="D30" s="10">
        <v>0</v>
      </c>
      <c r="E30" s="10">
        <v>0</v>
      </c>
      <c r="F30" s="10">
        <f>SUM(B30:E30)</f>
        <v>48</v>
      </c>
      <c r="G30" s="10">
        <v>5</v>
      </c>
      <c r="H30" s="10">
        <v>1</v>
      </c>
      <c r="I30" s="10">
        <v>0</v>
      </c>
      <c r="J30" s="10">
        <v>0</v>
      </c>
      <c r="K30" s="11">
        <f>SUM(G30:J30)</f>
        <v>6</v>
      </c>
      <c r="L30" s="11">
        <f>F30+K30</f>
        <v>54</v>
      </c>
      <c r="M30" s="18">
        <f>B30*$B$7+C30*$C$7+D30*$D$7+E30*$E$7</f>
        <v>1888</v>
      </c>
      <c r="N30" s="18">
        <f>G30*$G$7+H30*$H$7+I30*$I$7+J30*$J$7</f>
        <v>224</v>
      </c>
      <c r="O30" s="18">
        <f>SUM(M30:N30)</f>
        <v>2112</v>
      </c>
      <c r="P30" s="4"/>
    </row>
    <row r="31" spans="1:16" ht="12.75">
      <c r="A31" s="5" t="s">
        <v>12</v>
      </c>
      <c r="B31" s="10">
        <v>41</v>
      </c>
      <c r="C31" s="10">
        <v>2</v>
      </c>
      <c r="D31" s="10">
        <v>1</v>
      </c>
      <c r="E31" s="10">
        <v>1</v>
      </c>
      <c r="F31" s="10">
        <f>SUM(B31:E31)</f>
        <v>45</v>
      </c>
      <c r="G31" s="10">
        <v>3</v>
      </c>
      <c r="H31" s="10">
        <v>1</v>
      </c>
      <c r="I31" s="10">
        <v>0</v>
      </c>
      <c r="J31" s="10">
        <v>0</v>
      </c>
      <c r="K31" s="11">
        <f>SUM(G31:J31)</f>
        <v>4</v>
      </c>
      <c r="L31" s="11">
        <f>F31+K31</f>
        <v>49</v>
      </c>
      <c r="M31" s="18">
        <f>B31*$B$7+C31*$C$7+D31*$D$7+E31*$E$7</f>
        <v>1709</v>
      </c>
      <c r="N31" s="18">
        <f>G31*$G$7+H31*$H$7+I31*$I$7+J31*$J$7</f>
        <v>144</v>
      </c>
      <c r="O31" s="18">
        <f>SUM(M31:N31)</f>
        <v>1853</v>
      </c>
      <c r="P31" s="4"/>
    </row>
    <row r="32" spans="1:16" ht="12.75">
      <c r="A32" s="5" t="s">
        <v>17</v>
      </c>
      <c r="B32" s="10">
        <v>56</v>
      </c>
      <c r="C32" s="10">
        <v>0</v>
      </c>
      <c r="D32" s="10">
        <v>0</v>
      </c>
      <c r="E32" s="10">
        <v>0</v>
      </c>
      <c r="F32" s="10">
        <f>SUM(B32:E32)</f>
        <v>56</v>
      </c>
      <c r="G32" s="10">
        <v>5</v>
      </c>
      <c r="H32" s="10">
        <v>6</v>
      </c>
      <c r="I32" s="10">
        <v>0</v>
      </c>
      <c r="J32" s="10">
        <v>0</v>
      </c>
      <c r="K32" s="11">
        <f>SUM(G32:J32)</f>
        <v>11</v>
      </c>
      <c r="L32" s="11">
        <f>F32+K32</f>
        <v>67</v>
      </c>
      <c r="M32" s="18">
        <f>B32*$B$7+C32*$C$7+D32*$D$7+E32*$E$7</f>
        <v>2240</v>
      </c>
      <c r="N32" s="18">
        <f>G32*$G$7+H32*$H$7+I32*$I$7+J32*$J$7</f>
        <v>344</v>
      </c>
      <c r="O32" s="18">
        <f>SUM(M32:N32)</f>
        <v>2584</v>
      </c>
      <c r="P32" s="4"/>
    </row>
    <row r="33" spans="1:16" s="1" customFormat="1" ht="12.75">
      <c r="A33" s="8" t="s">
        <v>14</v>
      </c>
      <c r="B33" s="17">
        <f aca="true" t="shared" si="4" ref="B33:O33">SUM(B30:B32)</f>
        <v>143</v>
      </c>
      <c r="C33" s="17">
        <f t="shared" si="4"/>
        <v>4</v>
      </c>
      <c r="D33" s="17">
        <f t="shared" si="4"/>
        <v>1</v>
      </c>
      <c r="E33" s="17">
        <f t="shared" si="4"/>
        <v>1</v>
      </c>
      <c r="F33" s="17">
        <f t="shared" si="4"/>
        <v>149</v>
      </c>
      <c r="G33" s="17">
        <f t="shared" si="4"/>
        <v>13</v>
      </c>
      <c r="H33" s="17">
        <f t="shared" si="4"/>
        <v>8</v>
      </c>
      <c r="I33" s="17">
        <f t="shared" si="4"/>
        <v>0</v>
      </c>
      <c r="J33" s="17">
        <f t="shared" si="4"/>
        <v>0</v>
      </c>
      <c r="K33" s="17">
        <f t="shared" si="4"/>
        <v>21</v>
      </c>
      <c r="L33" s="17">
        <f t="shared" si="4"/>
        <v>170</v>
      </c>
      <c r="M33" s="17">
        <f t="shared" si="4"/>
        <v>5837</v>
      </c>
      <c r="N33" s="17">
        <f t="shared" si="4"/>
        <v>712</v>
      </c>
      <c r="O33" s="17">
        <f t="shared" si="4"/>
        <v>6549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920</v>
      </c>
      <c r="C35" s="17">
        <f>C14+C19+C23+C28+C33</f>
        <v>76</v>
      </c>
      <c r="D35" s="17">
        <f>D14+D19+D23+D28+D33</f>
        <v>14</v>
      </c>
      <c r="E35" s="17">
        <f>E14+E19+E23+E28+E33</f>
        <v>4</v>
      </c>
      <c r="F35" s="17">
        <f>SUM(B35:E35)</f>
        <v>1014</v>
      </c>
      <c r="G35" s="17">
        <f aca="true" t="shared" si="5" ref="G35:O35">G14+G19+G23+G28+G33</f>
        <v>65</v>
      </c>
      <c r="H35" s="17">
        <f t="shared" si="5"/>
        <v>85</v>
      </c>
      <c r="I35" s="17">
        <f t="shared" si="5"/>
        <v>5</v>
      </c>
      <c r="J35" s="17">
        <f t="shared" si="5"/>
        <v>4</v>
      </c>
      <c r="K35" s="17">
        <f t="shared" si="5"/>
        <v>159</v>
      </c>
      <c r="L35" s="17">
        <f t="shared" si="5"/>
        <v>1173</v>
      </c>
      <c r="M35" s="17">
        <f t="shared" si="5"/>
        <v>38828</v>
      </c>
      <c r="N35" s="17">
        <f t="shared" si="5"/>
        <v>4736</v>
      </c>
      <c r="O35" s="17">
        <f t="shared" si="5"/>
        <v>43564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  <mergeCell ref="A15:O15"/>
    <mergeCell ref="A20:O20"/>
    <mergeCell ref="A6:A7"/>
    <mergeCell ref="B6:F6"/>
    <mergeCell ref="G6:K6"/>
    <mergeCell ref="M6:M7"/>
    <mergeCell ref="A8:O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2" sqref="A2:P2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5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</row>
    <row r="7" spans="1:15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</row>
    <row r="8" spans="1:15" ht="12" customHeight="1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</row>
    <row r="9" spans="1:15" ht="12.7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</row>
    <row r="10" spans="1:15" ht="12.7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5"/>
      <c r="N10" s="5"/>
      <c r="O10" s="5"/>
    </row>
    <row r="11" spans="1:15" ht="12.7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5"/>
      <c r="N11" s="5"/>
      <c r="O11" s="5"/>
    </row>
    <row r="12" spans="1:15" ht="12.7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5"/>
      <c r="N12" s="5"/>
      <c r="O12" s="5"/>
    </row>
    <row r="13" spans="1:16" s="1" customFormat="1" ht="12.75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5"/>
      <c r="N13" s="5"/>
      <c r="O13" s="5"/>
      <c r="P13"/>
    </row>
    <row r="14" spans="1:16" s="1" customFormat="1" ht="12.75">
      <c r="A14" s="8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/>
    </row>
    <row r="15" spans="1:15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12.75">
      <c r="A16" s="5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5"/>
      <c r="N16" s="5"/>
      <c r="O16" s="5"/>
    </row>
    <row r="17" spans="1:15" ht="12.75">
      <c r="A17" s="5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5"/>
      <c r="N17" s="5"/>
      <c r="O17" s="5"/>
    </row>
    <row r="18" spans="1:16" s="1" customFormat="1" ht="12.75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5"/>
      <c r="N18" s="5"/>
      <c r="O18" s="5"/>
      <c r="P18"/>
    </row>
    <row r="19" spans="1:16" s="1" customFormat="1" ht="12.75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/>
    </row>
    <row r="20" spans="1:15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</row>
    <row r="21" spans="1:15" ht="12.75">
      <c r="A21" s="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</row>
    <row r="22" spans="1:16" s="1" customFormat="1" ht="14.25" customHeight="1">
      <c r="A22" s="5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5"/>
      <c r="N22" s="5"/>
      <c r="O22" s="5"/>
      <c r="P22"/>
    </row>
    <row r="23" spans="1:16" s="1" customFormat="1" ht="12.75">
      <c r="A23" s="8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/>
    </row>
    <row r="24" spans="1:15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5" s="2" customFormat="1" ht="12.75">
      <c r="A25" s="5" t="s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5"/>
      <c r="N25" s="5"/>
      <c r="O25" s="5"/>
    </row>
    <row r="26" spans="1:15" ht="12.75">
      <c r="A26" s="6" t="s">
        <v>22</v>
      </c>
      <c r="B26" s="6"/>
      <c r="C26" s="6"/>
      <c r="D26" s="6"/>
      <c r="E26" s="6"/>
      <c r="F26" s="5"/>
      <c r="G26" s="6"/>
      <c r="H26" s="6"/>
      <c r="I26" s="6"/>
      <c r="J26" s="6"/>
      <c r="K26" s="6"/>
      <c r="L26" s="6"/>
      <c r="M26" s="5"/>
      <c r="N26" s="6"/>
      <c r="O26" s="6"/>
    </row>
    <row r="27" spans="1:16" s="1" customFormat="1" ht="12.75">
      <c r="A27" s="5" t="s">
        <v>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  <c r="M27" s="5"/>
      <c r="N27" s="5"/>
      <c r="O27" s="5"/>
      <c r="P27"/>
    </row>
    <row r="28" spans="1:16" s="1" customFormat="1" ht="12.75">
      <c r="A28" s="8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/>
    </row>
    <row r="29" spans="1:15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12.75">
      <c r="A30" s="5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5"/>
      <c r="N30" s="5"/>
      <c r="O30" s="5"/>
    </row>
    <row r="31" spans="1:15" ht="12.75">
      <c r="A31" s="5" t="s">
        <v>12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  <c r="M31" s="5"/>
      <c r="N31" s="5"/>
      <c r="O31" s="5"/>
    </row>
    <row r="32" spans="1:16" s="1" customFormat="1" ht="12.75">
      <c r="A32" s="5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5"/>
      <c r="N32" s="5"/>
      <c r="O32" s="5"/>
      <c r="P32"/>
    </row>
    <row r="33" spans="1:16" s="1" customFormat="1" ht="12.75">
      <c r="A33" s="8" t="s">
        <v>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/>
    </row>
    <row r="34" spans="1:16" s="1" customFormat="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/>
    </row>
    <row r="35" spans="1:15" ht="12.75">
      <c r="A35" s="8" t="s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29:O29"/>
    <mergeCell ref="A34:O34"/>
    <mergeCell ref="A8:O8"/>
    <mergeCell ref="A15:O15"/>
    <mergeCell ref="A20:O20"/>
    <mergeCell ref="A24:O24"/>
    <mergeCell ref="A1:P1"/>
    <mergeCell ref="A2:P2"/>
    <mergeCell ref="A3:P3"/>
    <mergeCell ref="A5:P5"/>
    <mergeCell ref="A4:P4"/>
    <mergeCell ref="N6:N7"/>
    <mergeCell ref="O6:O7"/>
    <mergeCell ref="A6:A7"/>
    <mergeCell ref="B6:F6"/>
    <mergeCell ref="G6:K6"/>
    <mergeCell ref="M6:M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126</v>
      </c>
      <c r="C9" s="10">
        <v>10</v>
      </c>
      <c r="D9" s="10">
        <v>4</v>
      </c>
      <c r="E9" s="10">
        <v>0</v>
      </c>
      <c r="F9" s="10">
        <f>SUM(B9:E9)</f>
        <v>140</v>
      </c>
      <c r="G9" s="10">
        <v>3</v>
      </c>
      <c r="H9" s="10">
        <v>11</v>
      </c>
      <c r="I9" s="10">
        <v>3</v>
      </c>
      <c r="J9" s="10">
        <v>0</v>
      </c>
      <c r="K9" s="10">
        <f>SUM(G9:J9)</f>
        <v>17</v>
      </c>
      <c r="L9" s="11">
        <f>F9+K9</f>
        <v>157</v>
      </c>
      <c r="M9" s="18">
        <f>B9*$B$7+C9*$C$7+D9*$D$7+E9*$E$7</f>
        <v>5328</v>
      </c>
      <c r="N9" s="18">
        <f>G9*$G$7+H9*$H$7+I9*$I$7+J9*$J$7</f>
        <v>420</v>
      </c>
      <c r="O9" s="18">
        <f>SUM(M9:N9)</f>
        <v>5748</v>
      </c>
      <c r="P9" s="4"/>
    </row>
    <row r="10" spans="1:16" ht="12.75">
      <c r="A10" s="5" t="s">
        <v>10</v>
      </c>
      <c r="B10" s="10">
        <v>80</v>
      </c>
      <c r="C10" s="10">
        <v>38</v>
      </c>
      <c r="D10" s="10">
        <v>7</v>
      </c>
      <c r="E10" s="10">
        <v>2</v>
      </c>
      <c r="F10" s="10">
        <f>SUM(B10:E10)</f>
        <v>127</v>
      </c>
      <c r="G10" s="10">
        <v>2</v>
      </c>
      <c r="H10" s="10">
        <v>5</v>
      </c>
      <c r="I10" s="10">
        <v>1</v>
      </c>
      <c r="J10" s="10">
        <v>0</v>
      </c>
      <c r="K10" s="10">
        <f>SUM(G10:J10)</f>
        <v>8</v>
      </c>
      <c r="L10" s="11">
        <f>F10+K10</f>
        <v>135</v>
      </c>
      <c r="M10" s="18">
        <f>B10*$B$7+C10*$C$7+D10*$D$7+E10*$E$7</f>
        <v>4214</v>
      </c>
      <c r="N10" s="18">
        <f>G10*$G$7+H10*$H$7+I10*$I$7+J10*$J$7</f>
        <v>212</v>
      </c>
      <c r="O10" s="18">
        <f>SUM(M10:N10)</f>
        <v>4426</v>
      </c>
      <c r="P10" s="4"/>
    </row>
    <row r="11" spans="1:16" ht="12.75">
      <c r="A11" s="5" t="s">
        <v>11</v>
      </c>
      <c r="B11" s="10">
        <v>78</v>
      </c>
      <c r="C11" s="10">
        <v>2</v>
      </c>
      <c r="D11" s="10">
        <v>0</v>
      </c>
      <c r="E11" s="10">
        <v>1</v>
      </c>
      <c r="F11" s="10">
        <f>SUM(B11:E11)</f>
        <v>81</v>
      </c>
      <c r="G11" s="10">
        <v>3</v>
      </c>
      <c r="H11" s="10">
        <v>1</v>
      </c>
      <c r="I11" s="10">
        <v>0</v>
      </c>
      <c r="J11" s="10">
        <v>0</v>
      </c>
      <c r="K11" s="10">
        <f>SUM(G11:J11)</f>
        <v>4</v>
      </c>
      <c r="L11" s="11">
        <f>F11+K11</f>
        <v>85</v>
      </c>
      <c r="M11" s="18">
        <f>B11*$B$7+C11*$C$7+D11*$D$7+E11*$E$7</f>
        <v>3177</v>
      </c>
      <c r="N11" s="18">
        <f>G11*$G$7+H11*$H$7+I11*$I$7+J11*$J$7</f>
        <v>144</v>
      </c>
      <c r="O11" s="18">
        <f>SUM(M11:N11)</f>
        <v>3321</v>
      </c>
      <c r="P11" s="4"/>
    </row>
    <row r="12" spans="1:16" ht="12.75">
      <c r="A12" s="5" t="s">
        <v>12</v>
      </c>
      <c r="B12" s="10">
        <v>33</v>
      </c>
      <c r="C12" s="10">
        <v>5</v>
      </c>
      <c r="D12" s="10">
        <v>0</v>
      </c>
      <c r="E12" s="10">
        <v>0</v>
      </c>
      <c r="F12" s="10">
        <f>SUM(B12:E12)</f>
        <v>38</v>
      </c>
      <c r="G12" s="10">
        <v>0</v>
      </c>
      <c r="H12" s="10">
        <v>3</v>
      </c>
      <c r="I12" s="10">
        <v>0</v>
      </c>
      <c r="J12" s="10">
        <v>0</v>
      </c>
      <c r="K12" s="10">
        <f>SUM(G12:J12)</f>
        <v>3</v>
      </c>
      <c r="L12" s="11">
        <f>F12+K12</f>
        <v>41</v>
      </c>
      <c r="M12" s="18">
        <f>B12*$B$7+C12*$C$7+D12*$D$7+E12*$E$7</f>
        <v>1440</v>
      </c>
      <c r="N12" s="18">
        <f>G12*$G$7+H12*$H$7+I12*$I$7+J12*$J$7</f>
        <v>72</v>
      </c>
      <c r="O12" s="18">
        <f>SUM(M12:N12)</f>
        <v>1512</v>
      </c>
      <c r="P12" s="4"/>
    </row>
    <row r="13" spans="1:16" ht="12.75">
      <c r="A13" s="5" t="s">
        <v>13</v>
      </c>
      <c r="B13" s="10">
        <v>66</v>
      </c>
      <c r="C13" s="10">
        <v>0</v>
      </c>
      <c r="D13" s="10">
        <v>0</v>
      </c>
      <c r="E13" s="10">
        <v>0</v>
      </c>
      <c r="F13" s="10">
        <f>SUM(B13:E13)</f>
        <v>66</v>
      </c>
      <c r="G13" s="10">
        <v>8</v>
      </c>
      <c r="H13" s="10">
        <v>3</v>
      </c>
      <c r="I13" s="10">
        <v>0</v>
      </c>
      <c r="J13" s="10">
        <v>0</v>
      </c>
      <c r="K13" s="10">
        <f>SUM(G13:J13)</f>
        <v>11</v>
      </c>
      <c r="L13" s="11">
        <f>F13+K13</f>
        <v>77</v>
      </c>
      <c r="M13" s="18">
        <f>B13*$B$7+C13*$C$7+D13*$D$7+E13*$E$7</f>
        <v>2640</v>
      </c>
      <c r="N13" s="18">
        <f>G13*$G$7+H13*$H$7+I13*$I$7+J13*$J$7</f>
        <v>392</v>
      </c>
      <c r="O13" s="18">
        <f>SUM(M13:N13)</f>
        <v>3032</v>
      </c>
      <c r="P13" s="4"/>
    </row>
    <row r="14" spans="1:16" s="1" customFormat="1" ht="12.75">
      <c r="A14" s="8" t="s">
        <v>14</v>
      </c>
      <c r="B14" s="8">
        <f aca="true" t="shared" si="0" ref="B14:O14">SUM(B9:B13)</f>
        <v>383</v>
      </c>
      <c r="C14" s="8">
        <f t="shared" si="0"/>
        <v>55</v>
      </c>
      <c r="D14" s="8">
        <f t="shared" si="0"/>
        <v>11</v>
      </c>
      <c r="E14" s="8">
        <f t="shared" si="0"/>
        <v>3</v>
      </c>
      <c r="F14" s="8">
        <f t="shared" si="0"/>
        <v>452</v>
      </c>
      <c r="G14" s="8">
        <f t="shared" si="0"/>
        <v>16</v>
      </c>
      <c r="H14" s="8">
        <f t="shared" si="0"/>
        <v>23</v>
      </c>
      <c r="I14" s="8">
        <f t="shared" si="0"/>
        <v>4</v>
      </c>
      <c r="J14" s="8">
        <f t="shared" si="0"/>
        <v>0</v>
      </c>
      <c r="K14" s="8">
        <f t="shared" si="0"/>
        <v>43</v>
      </c>
      <c r="L14" s="8">
        <f t="shared" si="0"/>
        <v>495</v>
      </c>
      <c r="M14" s="17">
        <f t="shared" si="0"/>
        <v>16799</v>
      </c>
      <c r="N14" s="17">
        <f t="shared" si="0"/>
        <v>1240</v>
      </c>
      <c r="O14" s="17">
        <f t="shared" si="0"/>
        <v>18039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41</v>
      </c>
      <c r="C16" s="10">
        <v>6</v>
      </c>
      <c r="D16" s="10">
        <v>0</v>
      </c>
      <c r="E16" s="10">
        <v>0</v>
      </c>
      <c r="F16" s="10">
        <f>SUM(B16:E16)</f>
        <v>47</v>
      </c>
      <c r="G16" s="10">
        <v>0</v>
      </c>
      <c r="H16" s="10">
        <v>5</v>
      </c>
      <c r="I16" s="10">
        <v>0</v>
      </c>
      <c r="J16" s="10">
        <v>0</v>
      </c>
      <c r="K16" s="10">
        <f>SUM(G16:J16)</f>
        <v>5</v>
      </c>
      <c r="L16" s="11">
        <f>F16+K16</f>
        <v>52</v>
      </c>
      <c r="M16" s="18">
        <f>B16*$B$7+C16*$C$7+D16*$D$7+E16*$E$7</f>
        <v>1784</v>
      </c>
      <c r="N16" s="18">
        <f>G16*$G$7+H16*$H$7+I16*$I$7+J16*$J$7</f>
        <v>120</v>
      </c>
      <c r="O16" s="18">
        <f>SUM(M16:N16)</f>
        <v>1904</v>
      </c>
      <c r="P16" s="4"/>
    </row>
    <row r="17" spans="1:16" ht="12.75">
      <c r="A17" s="5" t="s">
        <v>16</v>
      </c>
      <c r="B17" s="10">
        <v>52</v>
      </c>
      <c r="C17" s="10">
        <v>1</v>
      </c>
      <c r="D17" s="10">
        <v>0</v>
      </c>
      <c r="E17" s="10">
        <v>0</v>
      </c>
      <c r="F17" s="10">
        <f>SUM(B17:E17)</f>
        <v>53</v>
      </c>
      <c r="G17" s="10">
        <v>1</v>
      </c>
      <c r="H17" s="10">
        <v>11</v>
      </c>
      <c r="I17" s="10">
        <v>0</v>
      </c>
      <c r="J17" s="10">
        <v>0</v>
      </c>
      <c r="K17" s="10">
        <f>SUM(G17:J17)</f>
        <v>12</v>
      </c>
      <c r="L17" s="11">
        <f>F17+K17</f>
        <v>65</v>
      </c>
      <c r="M17" s="18">
        <f>B17*$B$7+C17*$C$7+D17*$D$7+E17*$E$7</f>
        <v>2104</v>
      </c>
      <c r="N17" s="18">
        <f>G17*$G$7+H17*$H$7+I17*$I$7+J17*$J$7</f>
        <v>304</v>
      </c>
      <c r="O17" s="18">
        <f>SUM(M17:N17)</f>
        <v>2408</v>
      </c>
      <c r="P17" s="4"/>
    </row>
    <row r="18" spans="1:16" ht="12.75">
      <c r="A18" s="5" t="s">
        <v>17</v>
      </c>
      <c r="B18" s="10">
        <v>36</v>
      </c>
      <c r="C18" s="10">
        <v>10</v>
      </c>
      <c r="D18" s="10">
        <v>2</v>
      </c>
      <c r="E18" s="10">
        <v>0</v>
      </c>
      <c r="F18" s="10">
        <f>SUM(B18:E18)</f>
        <v>48</v>
      </c>
      <c r="G18" s="10">
        <v>3</v>
      </c>
      <c r="H18" s="10">
        <v>7</v>
      </c>
      <c r="I18" s="10">
        <v>3</v>
      </c>
      <c r="J18" s="10">
        <v>4</v>
      </c>
      <c r="K18" s="10">
        <f>SUM(G18:J18)</f>
        <v>17</v>
      </c>
      <c r="L18" s="11">
        <f>F18+K18</f>
        <v>65</v>
      </c>
      <c r="M18" s="18">
        <f>B18*$B$7+C18*$C$7+D18*$D$7+E18*$E$7</f>
        <v>1704</v>
      </c>
      <c r="N18" s="18">
        <f>G18*$G$7+H18*$H$7+I18*$I$7+J18*$J$7</f>
        <v>360</v>
      </c>
      <c r="O18" s="18">
        <f>SUM(M18:N18)</f>
        <v>2064</v>
      </c>
      <c r="P18" s="4"/>
    </row>
    <row r="19" spans="1:16" s="1" customFormat="1" ht="12.75">
      <c r="A19" s="8" t="s">
        <v>14</v>
      </c>
      <c r="B19" s="8">
        <f aca="true" t="shared" si="1" ref="B19:O19">SUM(B16:B18)</f>
        <v>129</v>
      </c>
      <c r="C19" s="8">
        <f t="shared" si="1"/>
        <v>17</v>
      </c>
      <c r="D19" s="8">
        <f t="shared" si="1"/>
        <v>2</v>
      </c>
      <c r="E19" s="8">
        <f t="shared" si="1"/>
        <v>0</v>
      </c>
      <c r="F19" s="8">
        <f t="shared" si="1"/>
        <v>148</v>
      </c>
      <c r="G19" s="8">
        <f t="shared" si="1"/>
        <v>4</v>
      </c>
      <c r="H19" s="8">
        <f t="shared" si="1"/>
        <v>23</v>
      </c>
      <c r="I19" s="8">
        <f t="shared" si="1"/>
        <v>3</v>
      </c>
      <c r="J19" s="8">
        <f t="shared" si="1"/>
        <v>4</v>
      </c>
      <c r="K19" s="8">
        <f t="shared" si="1"/>
        <v>34</v>
      </c>
      <c r="L19" s="8">
        <f t="shared" si="1"/>
        <v>182</v>
      </c>
      <c r="M19" s="17">
        <f t="shared" si="1"/>
        <v>5592</v>
      </c>
      <c r="N19" s="17">
        <f t="shared" si="1"/>
        <v>784</v>
      </c>
      <c r="O19" s="17">
        <f t="shared" si="1"/>
        <v>6376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44</v>
      </c>
      <c r="C21" s="10">
        <v>0</v>
      </c>
      <c r="D21" s="10">
        <v>0</v>
      </c>
      <c r="E21" s="10">
        <v>0</v>
      </c>
      <c r="F21" s="10">
        <f>SUM(B21:E21)</f>
        <v>44</v>
      </c>
      <c r="G21" s="10">
        <v>4</v>
      </c>
      <c r="H21" s="10">
        <v>5</v>
      </c>
      <c r="I21" s="10">
        <v>0</v>
      </c>
      <c r="J21" s="10">
        <v>0</v>
      </c>
      <c r="K21" s="10">
        <f>SUM(G21:J21)</f>
        <v>9</v>
      </c>
      <c r="L21" s="11">
        <f>F21+K21</f>
        <v>53</v>
      </c>
      <c r="M21" s="18">
        <f>B21*$B$7+C21*$C$7+D21*$D$7+E21*$E$7</f>
        <v>1760</v>
      </c>
      <c r="N21" s="18">
        <f>G21*$G$7+H21*$H$7+I21*$I$7+J21*$J$7</f>
        <v>280</v>
      </c>
      <c r="O21" s="18">
        <f>SUM(M21:N21)</f>
        <v>2040</v>
      </c>
      <c r="P21" s="4"/>
    </row>
    <row r="22" spans="1:16" ht="12.75">
      <c r="A22" s="5" t="s">
        <v>12</v>
      </c>
      <c r="B22" s="10">
        <v>37</v>
      </c>
      <c r="C22" s="10">
        <v>1</v>
      </c>
      <c r="D22" s="10">
        <v>0</v>
      </c>
      <c r="E22" s="10">
        <v>0</v>
      </c>
      <c r="F22" s="10">
        <f>SUM(B22:E22)</f>
        <v>38</v>
      </c>
      <c r="G22" s="10">
        <v>4</v>
      </c>
      <c r="H22" s="10">
        <v>6</v>
      </c>
      <c r="I22" s="10">
        <v>0</v>
      </c>
      <c r="J22" s="10">
        <v>0</v>
      </c>
      <c r="K22" s="10">
        <f>SUM(G22:J22)</f>
        <v>10</v>
      </c>
      <c r="L22" s="11">
        <f>F22+K22</f>
        <v>48</v>
      </c>
      <c r="M22" s="18">
        <f>B22*$B$7+C22*$C$7+D22*$D$7+E22*$E$7</f>
        <v>1504</v>
      </c>
      <c r="N22" s="18">
        <f>G22*$G$7+H22*$H$7+I22*$I$7+J22*$J$7</f>
        <v>304</v>
      </c>
      <c r="O22" s="18">
        <f>SUM(M22:N22)</f>
        <v>1808</v>
      </c>
      <c r="P22" s="4"/>
    </row>
    <row r="23" spans="1:16" s="1" customFormat="1" ht="14.25" customHeight="1">
      <c r="A23" s="8" t="s">
        <v>14</v>
      </c>
      <c r="B23" s="8">
        <f aca="true" t="shared" si="2" ref="B23:O23">SUM(B21:B22)</f>
        <v>81</v>
      </c>
      <c r="C23" s="8">
        <f t="shared" si="2"/>
        <v>1</v>
      </c>
      <c r="D23" s="8">
        <f t="shared" si="2"/>
        <v>0</v>
      </c>
      <c r="E23" s="8">
        <f t="shared" si="2"/>
        <v>0</v>
      </c>
      <c r="F23" s="8">
        <f t="shared" si="2"/>
        <v>82</v>
      </c>
      <c r="G23" s="8">
        <f t="shared" si="2"/>
        <v>8</v>
      </c>
      <c r="H23" s="8">
        <f t="shared" si="2"/>
        <v>11</v>
      </c>
      <c r="I23" s="8">
        <f t="shared" si="2"/>
        <v>0</v>
      </c>
      <c r="J23" s="8">
        <f t="shared" si="2"/>
        <v>0</v>
      </c>
      <c r="K23" s="8">
        <f t="shared" si="2"/>
        <v>19</v>
      </c>
      <c r="L23" s="8">
        <f t="shared" si="2"/>
        <v>101</v>
      </c>
      <c r="M23" s="17">
        <f t="shared" si="2"/>
        <v>3264</v>
      </c>
      <c r="N23" s="17">
        <f t="shared" si="2"/>
        <v>584</v>
      </c>
      <c r="O23" s="17">
        <f t="shared" si="2"/>
        <v>3848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41</v>
      </c>
      <c r="C25" s="10">
        <v>0</v>
      </c>
      <c r="D25" s="10">
        <v>0</v>
      </c>
      <c r="E25" s="10">
        <v>0</v>
      </c>
      <c r="F25" s="10">
        <f>SUM(B25:E25)</f>
        <v>41</v>
      </c>
      <c r="G25" s="10">
        <v>1</v>
      </c>
      <c r="H25" s="10">
        <v>4</v>
      </c>
      <c r="I25" s="10">
        <v>1</v>
      </c>
      <c r="J25" s="10">
        <v>0</v>
      </c>
      <c r="K25" s="10">
        <f>SUM(G25:J25)</f>
        <v>6</v>
      </c>
      <c r="L25" s="11">
        <f>F25+K25</f>
        <v>47</v>
      </c>
      <c r="M25" s="18">
        <f>B25*$B$7+C25*$C$7+D25*$D$7+E25*$E$7</f>
        <v>1640</v>
      </c>
      <c r="N25" s="18">
        <f>G25*$G$7+H25*$H$7+I25*$I$7+J25*$J$7</f>
        <v>148</v>
      </c>
      <c r="O25" s="18">
        <f>SUM(M25:N25)</f>
        <v>1788</v>
      </c>
      <c r="P25" s="4"/>
    </row>
    <row r="26" spans="1:16" s="2" customFormat="1" ht="12.75">
      <c r="A26" s="6" t="s">
        <v>22</v>
      </c>
      <c r="B26" s="11">
        <v>70</v>
      </c>
      <c r="C26" s="11">
        <v>0</v>
      </c>
      <c r="D26" s="11">
        <v>0</v>
      </c>
      <c r="E26" s="11">
        <v>0</v>
      </c>
      <c r="F26" s="10">
        <f>SUM(B26:E26)</f>
        <v>70</v>
      </c>
      <c r="G26" s="11">
        <v>12</v>
      </c>
      <c r="H26" s="11">
        <v>3</v>
      </c>
      <c r="I26" s="11">
        <v>0</v>
      </c>
      <c r="J26" s="11">
        <v>0</v>
      </c>
      <c r="K26" s="11">
        <f>SUM(G26:J26)</f>
        <v>15</v>
      </c>
      <c r="L26" s="11">
        <f>F26+K26</f>
        <v>85</v>
      </c>
      <c r="M26" s="18">
        <f>B26*$B$7+C26*$C$7+D26*$D$7+E26*$E$7</f>
        <v>2800</v>
      </c>
      <c r="N26" s="18">
        <f>G26*$G$7+H26*$H$7+I26*$I$7+J26*$J$7</f>
        <v>552</v>
      </c>
      <c r="O26" s="18">
        <f>SUM(M26:N26)</f>
        <v>3352</v>
      </c>
      <c r="P26" s="7"/>
    </row>
    <row r="27" spans="1:16" ht="12.75">
      <c r="A27" s="5" t="s">
        <v>12</v>
      </c>
      <c r="B27" s="10">
        <v>31</v>
      </c>
      <c r="C27" s="10">
        <v>1</v>
      </c>
      <c r="D27" s="10">
        <v>0</v>
      </c>
      <c r="E27" s="10">
        <v>0</v>
      </c>
      <c r="F27" s="10">
        <f>SUM(B27:E27)</f>
        <v>32</v>
      </c>
      <c r="G27" s="10">
        <v>1</v>
      </c>
      <c r="H27" s="10">
        <v>13</v>
      </c>
      <c r="I27" s="10">
        <v>0</v>
      </c>
      <c r="J27" s="10">
        <v>0</v>
      </c>
      <c r="K27" s="10">
        <f>SUM(G27:J27)</f>
        <v>14</v>
      </c>
      <c r="L27" s="11">
        <f>F27+K27</f>
        <v>46</v>
      </c>
      <c r="M27" s="18">
        <f>B27*$B$7+C27*$C$7+D27*$D$7+E27*$E$7</f>
        <v>1264</v>
      </c>
      <c r="N27" s="18">
        <f>G27*$G$7+H27*$H$7+I27*$I$7+J27*$J$7</f>
        <v>352</v>
      </c>
      <c r="O27" s="18">
        <f>SUM(M27:N27)</f>
        <v>1616</v>
      </c>
      <c r="P27" s="4"/>
    </row>
    <row r="28" spans="1:16" s="1" customFormat="1" ht="12.75">
      <c r="A28" s="8" t="s">
        <v>14</v>
      </c>
      <c r="B28" s="8">
        <f aca="true" t="shared" si="3" ref="B28:O28">SUM(B25:B27)</f>
        <v>142</v>
      </c>
      <c r="C28" s="8">
        <f t="shared" si="3"/>
        <v>1</v>
      </c>
      <c r="D28" s="8">
        <f t="shared" si="3"/>
        <v>0</v>
      </c>
      <c r="E28" s="8">
        <f t="shared" si="3"/>
        <v>0</v>
      </c>
      <c r="F28" s="8">
        <f t="shared" si="3"/>
        <v>143</v>
      </c>
      <c r="G28" s="8">
        <f t="shared" si="3"/>
        <v>14</v>
      </c>
      <c r="H28" s="8">
        <f t="shared" si="3"/>
        <v>20</v>
      </c>
      <c r="I28" s="8">
        <f t="shared" si="3"/>
        <v>1</v>
      </c>
      <c r="J28" s="8">
        <f t="shared" si="3"/>
        <v>0</v>
      </c>
      <c r="K28" s="8">
        <f t="shared" si="3"/>
        <v>35</v>
      </c>
      <c r="L28" s="8">
        <f t="shared" si="3"/>
        <v>178</v>
      </c>
      <c r="M28" s="17">
        <f t="shared" si="3"/>
        <v>5704</v>
      </c>
      <c r="N28" s="17">
        <f t="shared" si="3"/>
        <v>1052</v>
      </c>
      <c r="O28" s="17">
        <f t="shared" si="3"/>
        <v>6756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45</v>
      </c>
      <c r="C30" s="10">
        <v>2</v>
      </c>
      <c r="D30" s="10">
        <v>0</v>
      </c>
      <c r="E30" s="10">
        <v>0</v>
      </c>
      <c r="F30" s="10">
        <f>SUM(B30:E30)</f>
        <v>47</v>
      </c>
      <c r="G30" s="10">
        <v>5</v>
      </c>
      <c r="H30" s="10">
        <v>0</v>
      </c>
      <c r="I30" s="10">
        <v>0</v>
      </c>
      <c r="J30" s="10">
        <v>0</v>
      </c>
      <c r="K30" s="10">
        <f>SUM(G30:J30)</f>
        <v>5</v>
      </c>
      <c r="L30" s="11">
        <f>F30+K30</f>
        <v>52</v>
      </c>
      <c r="M30" s="18">
        <f>B30*$B$7+C30*$C$7+D30*$D$7+E30*$E$7</f>
        <v>1848</v>
      </c>
      <c r="N30" s="18">
        <f>G30*$G$7+H30*$H$7+I30*$I$7+J30*$J$7</f>
        <v>200</v>
      </c>
      <c r="O30" s="18">
        <f>SUM(M30:N30)</f>
        <v>2048</v>
      </c>
      <c r="P30" s="4"/>
    </row>
    <row r="31" spans="1:16" ht="12.75">
      <c r="A31" s="5" t="s">
        <v>12</v>
      </c>
      <c r="B31" s="10">
        <v>40</v>
      </c>
      <c r="C31" s="10">
        <v>3</v>
      </c>
      <c r="D31" s="10">
        <v>1</v>
      </c>
      <c r="E31" s="10">
        <v>1</v>
      </c>
      <c r="F31" s="10">
        <f>SUM(B31:E31)</f>
        <v>45</v>
      </c>
      <c r="G31" s="10">
        <v>3</v>
      </c>
      <c r="H31" s="10">
        <v>0</v>
      </c>
      <c r="I31" s="10">
        <v>0</v>
      </c>
      <c r="J31" s="10">
        <v>0</v>
      </c>
      <c r="K31" s="10">
        <f>SUM(G31:J31)</f>
        <v>3</v>
      </c>
      <c r="L31" s="11">
        <f>F31+K31</f>
        <v>48</v>
      </c>
      <c r="M31" s="18">
        <f>B31*$B$7+C31*$C$7+D31*$D$7+E31*$E$7</f>
        <v>1693</v>
      </c>
      <c r="N31" s="18">
        <f>G31*$G$7+H31*$H$7+I31*$I$7+J31*$J$7</f>
        <v>120</v>
      </c>
      <c r="O31" s="18">
        <f>SUM(M31:N31)</f>
        <v>1813</v>
      </c>
      <c r="P31" s="4"/>
    </row>
    <row r="32" spans="1:16" ht="12.75">
      <c r="A32" s="5" t="s">
        <v>17</v>
      </c>
      <c r="B32" s="10">
        <v>51</v>
      </c>
      <c r="C32" s="10">
        <v>0</v>
      </c>
      <c r="D32" s="10">
        <v>0</v>
      </c>
      <c r="E32" s="10">
        <v>0</v>
      </c>
      <c r="F32" s="10">
        <f>SUM(B32:E32)</f>
        <v>51</v>
      </c>
      <c r="G32" s="10">
        <v>1</v>
      </c>
      <c r="H32" s="10">
        <v>5</v>
      </c>
      <c r="I32" s="10">
        <v>0</v>
      </c>
      <c r="J32" s="10">
        <v>0</v>
      </c>
      <c r="K32" s="10">
        <f>SUM(G32:J32)</f>
        <v>6</v>
      </c>
      <c r="L32" s="11">
        <f>F32+K32</f>
        <v>57</v>
      </c>
      <c r="M32" s="18">
        <f>B32*$B$7+C32*$C$7+D32*$D$7+E32*$E$7</f>
        <v>2040</v>
      </c>
      <c r="N32" s="18">
        <f>G32*$G$7+H32*$H$7+I32*$I$7+J32*$J$7</f>
        <v>160</v>
      </c>
      <c r="O32" s="18">
        <f>SUM(M32:N32)</f>
        <v>2200</v>
      </c>
      <c r="P32" s="4"/>
    </row>
    <row r="33" spans="1:16" s="1" customFormat="1" ht="12.75">
      <c r="A33" s="8" t="s">
        <v>14</v>
      </c>
      <c r="B33" s="8">
        <f aca="true" t="shared" si="4" ref="B33:O33">SUM(B30:B32)</f>
        <v>136</v>
      </c>
      <c r="C33" s="8">
        <f t="shared" si="4"/>
        <v>5</v>
      </c>
      <c r="D33" s="8">
        <f t="shared" si="4"/>
        <v>1</v>
      </c>
      <c r="E33" s="8">
        <f t="shared" si="4"/>
        <v>1</v>
      </c>
      <c r="F33" s="8">
        <f t="shared" si="4"/>
        <v>143</v>
      </c>
      <c r="G33" s="8">
        <f t="shared" si="4"/>
        <v>9</v>
      </c>
      <c r="H33" s="8">
        <f t="shared" si="4"/>
        <v>5</v>
      </c>
      <c r="I33" s="8">
        <f t="shared" si="4"/>
        <v>0</v>
      </c>
      <c r="J33" s="8">
        <f t="shared" si="4"/>
        <v>0</v>
      </c>
      <c r="K33" s="8">
        <f t="shared" si="4"/>
        <v>14</v>
      </c>
      <c r="L33" s="8">
        <f t="shared" si="4"/>
        <v>157</v>
      </c>
      <c r="M33" s="17">
        <f t="shared" si="4"/>
        <v>5581</v>
      </c>
      <c r="N33" s="17">
        <f t="shared" si="4"/>
        <v>480</v>
      </c>
      <c r="O33" s="17">
        <f t="shared" si="4"/>
        <v>6061</v>
      </c>
      <c r="P33" s="4"/>
    </row>
    <row r="34" spans="1:16" s="1" customFormat="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"/>
    </row>
    <row r="35" spans="1:16" s="1" customFormat="1" ht="12.75">
      <c r="A35" s="8" t="s">
        <v>25</v>
      </c>
      <c r="B35" s="17">
        <f>B14+B19+B23+B28+B33</f>
        <v>871</v>
      </c>
      <c r="C35" s="17">
        <f>C14+C19+C23+C28+C33</f>
        <v>79</v>
      </c>
      <c r="D35" s="17">
        <f>D14+D19+D23+D28+D33</f>
        <v>14</v>
      </c>
      <c r="E35" s="17">
        <f>E14+E19+E23+E28+E33</f>
        <v>4</v>
      </c>
      <c r="F35" s="17">
        <f>SUM(B35:E35)</f>
        <v>968</v>
      </c>
      <c r="G35" s="17">
        <f aca="true" t="shared" si="5" ref="G35:O35">G14+G19+G23+G28+G33</f>
        <v>51</v>
      </c>
      <c r="H35" s="17">
        <f t="shared" si="5"/>
        <v>82</v>
      </c>
      <c r="I35" s="17">
        <f t="shared" si="5"/>
        <v>8</v>
      </c>
      <c r="J35" s="17">
        <f t="shared" si="5"/>
        <v>4</v>
      </c>
      <c r="K35" s="17">
        <f t="shared" si="5"/>
        <v>145</v>
      </c>
      <c r="L35" s="17">
        <f t="shared" si="5"/>
        <v>1113</v>
      </c>
      <c r="M35" s="17">
        <f t="shared" si="5"/>
        <v>36940</v>
      </c>
      <c r="N35" s="17">
        <f t="shared" si="5"/>
        <v>4140</v>
      </c>
      <c r="O35" s="17">
        <f t="shared" si="5"/>
        <v>41080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15:O15"/>
    <mergeCell ref="A20:O20"/>
    <mergeCell ref="A6:A7"/>
    <mergeCell ref="B6:F6"/>
    <mergeCell ref="G6:K6"/>
    <mergeCell ref="M6:M7"/>
    <mergeCell ref="A8:O8"/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5</v>
      </c>
      <c r="H9" s="10">
        <v>12</v>
      </c>
      <c r="I9" s="10">
        <v>3</v>
      </c>
      <c r="J9" s="10">
        <v>0</v>
      </c>
      <c r="K9" s="10">
        <f>SUM(G9:J9)</f>
        <v>20</v>
      </c>
      <c r="L9" s="11">
        <f>F9+K9</f>
        <v>159</v>
      </c>
      <c r="M9" s="18">
        <f>B9*$B$7+C9*$C$7+D9*$D$7+E9*$E$7</f>
        <v>5288</v>
      </c>
      <c r="N9" s="18">
        <f>G9*$G$7+H9*$H$7+I9*$I$7+J9*$J$7</f>
        <v>524</v>
      </c>
      <c r="O9" s="18">
        <f>SUM(M9:N9)</f>
        <v>5812</v>
      </c>
      <c r="P9" s="4"/>
    </row>
    <row r="10" spans="1:16" ht="12.75">
      <c r="A10" s="5" t="s">
        <v>10</v>
      </c>
      <c r="B10" s="10">
        <v>79</v>
      </c>
      <c r="C10" s="10">
        <v>38</v>
      </c>
      <c r="D10" s="10">
        <v>7</v>
      </c>
      <c r="E10" s="10">
        <v>2</v>
      </c>
      <c r="F10" s="10">
        <f>SUM(B10:E10)</f>
        <v>126</v>
      </c>
      <c r="G10" s="10">
        <v>2</v>
      </c>
      <c r="H10" s="10">
        <v>8</v>
      </c>
      <c r="I10" s="10">
        <v>1</v>
      </c>
      <c r="J10" s="10">
        <v>0</v>
      </c>
      <c r="K10" s="10">
        <f>SUM(G10:J10)</f>
        <v>11</v>
      </c>
      <c r="L10" s="11">
        <f>F10+K10</f>
        <v>137</v>
      </c>
      <c r="M10" s="18">
        <f>B10*$B$7+C10*$C$7+D10*$D$7+E10*$E$7</f>
        <v>4174</v>
      </c>
      <c r="N10" s="18">
        <f>G10*$G$7+H10*$H$7+I10*$I$7+J10*$J$7</f>
        <v>284</v>
      </c>
      <c r="O10" s="18">
        <f>SUM(M10:N10)</f>
        <v>4458</v>
      </c>
      <c r="P10" s="4"/>
    </row>
    <row r="11" spans="1:16" ht="12.75">
      <c r="A11" s="5" t="s">
        <v>11</v>
      </c>
      <c r="B11" s="10">
        <v>78</v>
      </c>
      <c r="C11" s="10">
        <v>2</v>
      </c>
      <c r="D11" s="10">
        <v>0</v>
      </c>
      <c r="E11" s="10">
        <v>1</v>
      </c>
      <c r="F11" s="10">
        <f>SUM(B11:E11)</f>
        <v>81</v>
      </c>
      <c r="G11" s="10">
        <v>4</v>
      </c>
      <c r="H11" s="10">
        <v>3</v>
      </c>
      <c r="I11" s="10">
        <v>0</v>
      </c>
      <c r="J11" s="10">
        <v>0</v>
      </c>
      <c r="K11" s="10">
        <f>SUM(G11:J11)</f>
        <v>7</v>
      </c>
      <c r="L11" s="11">
        <f>F11+K11</f>
        <v>88</v>
      </c>
      <c r="M11" s="18">
        <f>B11*$B$7+C11*$C$7+D11*$D$7+E11*$E$7</f>
        <v>3177</v>
      </c>
      <c r="N11" s="18">
        <f>G11*$G$7+H11*$H$7+I11*$I$7+J11*$J$7</f>
        <v>232</v>
      </c>
      <c r="O11" s="18">
        <f>SUM(M11:N11)</f>
        <v>3409</v>
      </c>
      <c r="P11" s="4"/>
    </row>
    <row r="12" spans="1:16" ht="12.75">
      <c r="A12" s="5" t="s">
        <v>12</v>
      </c>
      <c r="B12" s="10">
        <v>33</v>
      </c>
      <c r="C12" s="10">
        <v>5</v>
      </c>
      <c r="D12" s="10">
        <v>0</v>
      </c>
      <c r="E12" s="10">
        <v>0</v>
      </c>
      <c r="F12" s="10">
        <f>SUM(B12:E12)</f>
        <v>38</v>
      </c>
      <c r="G12" s="10">
        <v>0</v>
      </c>
      <c r="H12" s="10">
        <v>8</v>
      </c>
      <c r="I12" s="10">
        <v>0</v>
      </c>
      <c r="J12" s="10">
        <v>0</v>
      </c>
      <c r="K12" s="10">
        <f>SUM(G12:J12)</f>
        <v>8</v>
      </c>
      <c r="L12" s="11">
        <f>F12+K12</f>
        <v>46</v>
      </c>
      <c r="M12" s="18">
        <f>B12*$B$7+C12*$C$7+D12*$D$7+E12*$E$7</f>
        <v>1440</v>
      </c>
      <c r="N12" s="18">
        <f>G12*$G$7+H12*$H$7+I12*$I$7+J12*$J$7</f>
        <v>192</v>
      </c>
      <c r="O12" s="18">
        <f>SUM(M12:N12)</f>
        <v>1632</v>
      </c>
      <c r="P12" s="4"/>
    </row>
    <row r="13" spans="1:16" ht="12.75">
      <c r="A13" s="5" t="s">
        <v>13</v>
      </c>
      <c r="B13" s="10">
        <v>66</v>
      </c>
      <c r="C13" s="10">
        <v>0</v>
      </c>
      <c r="D13" s="10">
        <v>0</v>
      </c>
      <c r="E13" s="10">
        <v>0</v>
      </c>
      <c r="F13" s="10">
        <f>SUM(B13:E13)</f>
        <v>66</v>
      </c>
      <c r="G13" s="10">
        <v>11</v>
      </c>
      <c r="H13" s="10">
        <v>5</v>
      </c>
      <c r="I13" s="10">
        <v>0</v>
      </c>
      <c r="J13" s="10">
        <v>0</v>
      </c>
      <c r="K13" s="10">
        <f>SUM(G13:J13)</f>
        <v>16</v>
      </c>
      <c r="L13" s="11">
        <f>F13+K13</f>
        <v>82</v>
      </c>
      <c r="M13" s="18">
        <f>B13*$B$7+C13*$C$7+D13*$D$7+E13*$E$7</f>
        <v>2640</v>
      </c>
      <c r="N13" s="18">
        <f>G13*$G$7+H13*$H$7+I13*$I$7+J13*$J$7</f>
        <v>560</v>
      </c>
      <c r="O13" s="18">
        <f>SUM(M13:N13)</f>
        <v>3200</v>
      </c>
      <c r="P13" s="4"/>
    </row>
    <row r="14" spans="1:16" s="1" customFormat="1" ht="12.75">
      <c r="A14" s="8" t="s">
        <v>14</v>
      </c>
      <c r="B14" s="8">
        <f aca="true" t="shared" si="0" ref="B14:O14">SUM(B9:B13)</f>
        <v>381</v>
      </c>
      <c r="C14" s="8">
        <f t="shared" si="0"/>
        <v>55</v>
      </c>
      <c r="D14" s="8">
        <f t="shared" si="0"/>
        <v>11</v>
      </c>
      <c r="E14" s="8">
        <f t="shared" si="0"/>
        <v>3</v>
      </c>
      <c r="F14" s="8">
        <f t="shared" si="0"/>
        <v>450</v>
      </c>
      <c r="G14" s="8">
        <f t="shared" si="0"/>
        <v>22</v>
      </c>
      <c r="H14" s="8">
        <f t="shared" si="0"/>
        <v>36</v>
      </c>
      <c r="I14" s="8">
        <f t="shared" si="0"/>
        <v>4</v>
      </c>
      <c r="J14" s="8">
        <f t="shared" si="0"/>
        <v>0</v>
      </c>
      <c r="K14" s="8">
        <f t="shared" si="0"/>
        <v>62</v>
      </c>
      <c r="L14" s="8">
        <f t="shared" si="0"/>
        <v>512</v>
      </c>
      <c r="M14" s="17">
        <f t="shared" si="0"/>
        <v>16719</v>
      </c>
      <c r="N14" s="17">
        <f t="shared" si="0"/>
        <v>1792</v>
      </c>
      <c r="O14" s="17">
        <f t="shared" si="0"/>
        <v>18511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41</v>
      </c>
      <c r="C16" s="10">
        <v>6</v>
      </c>
      <c r="D16" s="10">
        <v>0</v>
      </c>
      <c r="E16" s="10">
        <v>0</v>
      </c>
      <c r="F16" s="10">
        <f>SUM(B16:E16)</f>
        <v>47</v>
      </c>
      <c r="G16" s="10">
        <v>0</v>
      </c>
      <c r="H16" s="10">
        <v>8</v>
      </c>
      <c r="I16" s="10">
        <v>0</v>
      </c>
      <c r="J16" s="10">
        <v>0</v>
      </c>
      <c r="K16" s="10">
        <f>SUM(G16:J16)</f>
        <v>8</v>
      </c>
      <c r="L16" s="11">
        <f>F16+K16</f>
        <v>55</v>
      </c>
      <c r="M16" s="18">
        <f>B16*$B$7+C16*$C$7+D16*$D$7+E16*$E$7</f>
        <v>1784</v>
      </c>
      <c r="N16" s="18">
        <f>G16*$G$7+H16*$H$7+I16*$I$7+J16*$J$7</f>
        <v>192</v>
      </c>
      <c r="O16" s="18">
        <f>SUM(M16:N16)</f>
        <v>1976</v>
      </c>
      <c r="P16" s="4"/>
    </row>
    <row r="17" spans="1:16" ht="12.75">
      <c r="A17" s="5" t="s">
        <v>16</v>
      </c>
      <c r="B17" s="10">
        <v>51</v>
      </c>
      <c r="C17" s="10">
        <v>1</v>
      </c>
      <c r="D17" s="10">
        <v>0</v>
      </c>
      <c r="E17" s="10">
        <v>0</v>
      </c>
      <c r="F17" s="10">
        <f>SUM(B17:E17)</f>
        <v>52</v>
      </c>
      <c r="G17" s="10">
        <v>3</v>
      </c>
      <c r="H17" s="10">
        <v>15</v>
      </c>
      <c r="I17" s="10">
        <v>0</v>
      </c>
      <c r="J17" s="10">
        <v>0</v>
      </c>
      <c r="K17" s="10">
        <f>SUM(G17:J17)</f>
        <v>18</v>
      </c>
      <c r="L17" s="11">
        <f>F17+K17</f>
        <v>70</v>
      </c>
      <c r="M17" s="18">
        <f>B17*$B$7+C17*$C$7+D17*$D$7+E17*$E$7</f>
        <v>2064</v>
      </c>
      <c r="N17" s="18">
        <f>G17*$G$7+H17*$H$7+I17*$I$7+J17*$J$7</f>
        <v>480</v>
      </c>
      <c r="O17" s="18">
        <f>SUM(M17:N17)</f>
        <v>2544</v>
      </c>
      <c r="P17" s="4"/>
    </row>
    <row r="18" spans="1:16" ht="12.75">
      <c r="A18" s="5" t="s">
        <v>17</v>
      </c>
      <c r="B18" s="10">
        <v>36</v>
      </c>
      <c r="C18" s="10">
        <v>10</v>
      </c>
      <c r="D18" s="10">
        <v>2</v>
      </c>
      <c r="E18" s="10"/>
      <c r="F18" s="10">
        <f>SUM(B18:E18)</f>
        <v>48</v>
      </c>
      <c r="G18" s="10">
        <v>3</v>
      </c>
      <c r="H18" s="10">
        <v>7</v>
      </c>
      <c r="I18" s="10">
        <v>4</v>
      </c>
      <c r="J18" s="10">
        <v>7</v>
      </c>
      <c r="K18" s="10">
        <f>SUM(G18:J18)</f>
        <v>21</v>
      </c>
      <c r="L18" s="11">
        <f>F18+K18</f>
        <v>69</v>
      </c>
      <c r="M18" s="18">
        <f>B18*$B$7+C18*$C$7+D18*$D$7+E18*$E$7</f>
        <v>1704</v>
      </c>
      <c r="N18" s="18">
        <f>G18*$G$7+H18*$H$7+I18*$I$7+J18*$J$7</f>
        <v>399</v>
      </c>
      <c r="O18" s="18">
        <f>SUM(M18:N18)</f>
        <v>2103</v>
      </c>
      <c r="P18" s="4"/>
    </row>
    <row r="19" spans="1:16" s="1" customFormat="1" ht="12.75">
      <c r="A19" s="8" t="s">
        <v>14</v>
      </c>
      <c r="B19" s="8">
        <f aca="true" t="shared" si="1" ref="B19:O19">SUM(B16:B18)</f>
        <v>128</v>
      </c>
      <c r="C19" s="8">
        <f t="shared" si="1"/>
        <v>17</v>
      </c>
      <c r="D19" s="8">
        <f t="shared" si="1"/>
        <v>2</v>
      </c>
      <c r="E19" s="8">
        <f t="shared" si="1"/>
        <v>0</v>
      </c>
      <c r="F19" s="8">
        <f t="shared" si="1"/>
        <v>147</v>
      </c>
      <c r="G19" s="8">
        <f t="shared" si="1"/>
        <v>6</v>
      </c>
      <c r="H19" s="8">
        <f t="shared" si="1"/>
        <v>30</v>
      </c>
      <c r="I19" s="8">
        <f t="shared" si="1"/>
        <v>4</v>
      </c>
      <c r="J19" s="8">
        <f t="shared" si="1"/>
        <v>7</v>
      </c>
      <c r="K19" s="8">
        <f t="shared" si="1"/>
        <v>47</v>
      </c>
      <c r="L19" s="8">
        <f t="shared" si="1"/>
        <v>194</v>
      </c>
      <c r="M19" s="17">
        <f t="shared" si="1"/>
        <v>5552</v>
      </c>
      <c r="N19" s="17">
        <f t="shared" si="1"/>
        <v>1071</v>
      </c>
      <c r="O19" s="17">
        <f t="shared" si="1"/>
        <v>6623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44</v>
      </c>
      <c r="C21" s="10">
        <v>0</v>
      </c>
      <c r="D21" s="10">
        <v>0</v>
      </c>
      <c r="E21" s="10">
        <v>0</v>
      </c>
      <c r="F21" s="10">
        <f>SUM(B21:E21)</f>
        <v>44</v>
      </c>
      <c r="G21" s="10">
        <v>4</v>
      </c>
      <c r="H21" s="10">
        <v>6</v>
      </c>
      <c r="I21" s="10">
        <v>0</v>
      </c>
      <c r="J21" s="10">
        <v>0</v>
      </c>
      <c r="K21" s="10">
        <f>SUM(G21:J21)</f>
        <v>10</v>
      </c>
      <c r="L21" s="11">
        <f>F21+K21</f>
        <v>54</v>
      </c>
      <c r="M21" s="18">
        <f>B21*$B$7+C21*$C$7+D21*$D$7+E21*$E$7</f>
        <v>1760</v>
      </c>
      <c r="N21" s="18">
        <f>G21*$G$7+H21*$H$7+I21*$I$7+J21*$J$7</f>
        <v>304</v>
      </c>
      <c r="O21" s="18">
        <f>SUM(M21:N21)</f>
        <v>2064</v>
      </c>
      <c r="P21" s="4"/>
    </row>
    <row r="22" spans="1:16" ht="12.75">
      <c r="A22" s="5" t="s">
        <v>12</v>
      </c>
      <c r="B22" s="10">
        <v>37</v>
      </c>
      <c r="C22" s="10">
        <v>1</v>
      </c>
      <c r="D22" s="10">
        <v>0</v>
      </c>
      <c r="E22" s="10">
        <v>0</v>
      </c>
      <c r="F22" s="10">
        <f>SUM(B22:E22)</f>
        <v>38</v>
      </c>
      <c r="G22" s="10">
        <v>5</v>
      </c>
      <c r="H22" s="10">
        <v>10</v>
      </c>
      <c r="I22" s="10">
        <v>0</v>
      </c>
      <c r="J22" s="10">
        <v>1</v>
      </c>
      <c r="K22" s="10">
        <f>SUM(G22:J22)</f>
        <v>16</v>
      </c>
      <c r="L22" s="11">
        <f>F22+K22</f>
        <v>54</v>
      </c>
      <c r="M22" s="18">
        <f>B22*$B$7+C22*$C$7+D22*$D$7+E22*$E$7</f>
        <v>1504</v>
      </c>
      <c r="N22" s="18">
        <f>G22*$G$7+H22*$H$7+I22*$I$7+J22*$J$7</f>
        <v>449</v>
      </c>
      <c r="O22" s="18">
        <f>SUM(M22:N22)</f>
        <v>1953</v>
      </c>
      <c r="P22" s="4"/>
    </row>
    <row r="23" spans="1:16" s="1" customFormat="1" ht="14.25" customHeight="1">
      <c r="A23" s="8" t="s">
        <v>14</v>
      </c>
      <c r="B23" s="8">
        <f aca="true" t="shared" si="2" ref="B23:O23">SUM(B21:B22)</f>
        <v>81</v>
      </c>
      <c r="C23" s="8">
        <f t="shared" si="2"/>
        <v>1</v>
      </c>
      <c r="D23" s="8">
        <f t="shared" si="2"/>
        <v>0</v>
      </c>
      <c r="E23" s="8">
        <f t="shared" si="2"/>
        <v>0</v>
      </c>
      <c r="F23" s="8">
        <f t="shared" si="2"/>
        <v>82</v>
      </c>
      <c r="G23" s="8">
        <f t="shared" si="2"/>
        <v>9</v>
      </c>
      <c r="H23" s="8">
        <f t="shared" si="2"/>
        <v>16</v>
      </c>
      <c r="I23" s="8">
        <f t="shared" si="2"/>
        <v>0</v>
      </c>
      <c r="J23" s="8">
        <f t="shared" si="2"/>
        <v>1</v>
      </c>
      <c r="K23" s="8">
        <f t="shared" si="2"/>
        <v>26</v>
      </c>
      <c r="L23" s="8">
        <f t="shared" si="2"/>
        <v>108</v>
      </c>
      <c r="M23" s="17">
        <f t="shared" si="2"/>
        <v>3264</v>
      </c>
      <c r="N23" s="17">
        <f t="shared" si="2"/>
        <v>753</v>
      </c>
      <c r="O23" s="17">
        <f t="shared" si="2"/>
        <v>4017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41</v>
      </c>
      <c r="C25" s="10">
        <v>0</v>
      </c>
      <c r="D25" s="10">
        <v>0</v>
      </c>
      <c r="E25" s="10">
        <v>0</v>
      </c>
      <c r="F25" s="10">
        <f>SUM(B25:E25)</f>
        <v>41</v>
      </c>
      <c r="G25" s="10">
        <v>2</v>
      </c>
      <c r="H25" s="10">
        <v>5</v>
      </c>
      <c r="I25" s="10">
        <v>1</v>
      </c>
      <c r="J25" s="10">
        <v>0</v>
      </c>
      <c r="K25" s="10">
        <f>SUM(G25:J25)</f>
        <v>8</v>
      </c>
      <c r="L25" s="11">
        <f>F25+K25</f>
        <v>49</v>
      </c>
      <c r="M25" s="18">
        <f>B25*$B$7+C25*$C$7+D25*$D$7+E25*$E$7</f>
        <v>1640</v>
      </c>
      <c r="N25" s="18">
        <f>G25*$G$7+H25*$H$7+I25*$I$7+J25*$J$7</f>
        <v>212</v>
      </c>
      <c r="O25" s="18">
        <f>SUM(M25:N25)</f>
        <v>1852</v>
      </c>
      <c r="P25" s="4"/>
    </row>
    <row r="26" spans="1:16" s="2" customFormat="1" ht="12.75">
      <c r="A26" s="6" t="s">
        <v>22</v>
      </c>
      <c r="B26" s="11">
        <v>70</v>
      </c>
      <c r="C26" s="11">
        <v>0</v>
      </c>
      <c r="D26" s="11">
        <v>0</v>
      </c>
      <c r="E26" s="11">
        <v>0</v>
      </c>
      <c r="F26" s="10">
        <f>SUM(B26:E26)</f>
        <v>70</v>
      </c>
      <c r="G26" s="11">
        <v>14</v>
      </c>
      <c r="H26" s="11">
        <v>4</v>
      </c>
      <c r="I26" s="11">
        <v>0</v>
      </c>
      <c r="J26" s="11">
        <v>0</v>
      </c>
      <c r="K26" s="11">
        <f>SUM(G26:J26)</f>
        <v>18</v>
      </c>
      <c r="L26" s="11">
        <f>F26+K26</f>
        <v>88</v>
      </c>
      <c r="M26" s="18">
        <f>B26*$B$7+C26*$C$7+D26*$D$7+E26*$E$7</f>
        <v>2800</v>
      </c>
      <c r="N26" s="18">
        <f>G26*$G$7+H26*$H$7+I26*$I$7+J26*$J$7</f>
        <v>656</v>
      </c>
      <c r="O26" s="18">
        <f>SUM(M26:N26)</f>
        <v>3456</v>
      </c>
      <c r="P26" s="7"/>
    </row>
    <row r="27" spans="1:16" ht="12.75">
      <c r="A27" s="5" t="s">
        <v>12</v>
      </c>
      <c r="B27" s="10">
        <v>31</v>
      </c>
      <c r="C27" s="10">
        <v>1</v>
      </c>
      <c r="D27" s="10">
        <v>0</v>
      </c>
      <c r="E27" s="10">
        <v>0</v>
      </c>
      <c r="F27" s="10">
        <f>SUM(B27:E27)</f>
        <v>32</v>
      </c>
      <c r="G27" s="10">
        <v>1</v>
      </c>
      <c r="H27" s="10">
        <v>14</v>
      </c>
      <c r="I27" s="10">
        <v>0</v>
      </c>
      <c r="J27" s="10">
        <v>0</v>
      </c>
      <c r="K27" s="10">
        <f>SUM(G27:J27)</f>
        <v>15</v>
      </c>
      <c r="L27" s="11">
        <f>F27+K27</f>
        <v>47</v>
      </c>
      <c r="M27" s="18">
        <f>B27*$B$7+C27*$C$7+D27*$D$7+E27*$E$7</f>
        <v>1264</v>
      </c>
      <c r="N27" s="18">
        <f>G27*$G$7+H27*$H$7+I27*$I$7+J27*$J$7</f>
        <v>376</v>
      </c>
      <c r="O27" s="18">
        <f>SUM(M27:N27)</f>
        <v>1640</v>
      </c>
      <c r="P27" s="4"/>
    </row>
    <row r="28" spans="1:16" s="1" customFormat="1" ht="12.75">
      <c r="A28" s="8" t="s">
        <v>14</v>
      </c>
      <c r="B28" s="8">
        <f aca="true" t="shared" si="3" ref="B28:O28">SUM(B25:B27)</f>
        <v>142</v>
      </c>
      <c r="C28" s="8">
        <f t="shared" si="3"/>
        <v>1</v>
      </c>
      <c r="D28" s="8">
        <f t="shared" si="3"/>
        <v>0</v>
      </c>
      <c r="E28" s="8">
        <f t="shared" si="3"/>
        <v>0</v>
      </c>
      <c r="F28" s="8">
        <f t="shared" si="3"/>
        <v>143</v>
      </c>
      <c r="G28" s="8">
        <f t="shared" si="3"/>
        <v>17</v>
      </c>
      <c r="H28" s="8">
        <f t="shared" si="3"/>
        <v>23</v>
      </c>
      <c r="I28" s="8">
        <f t="shared" si="3"/>
        <v>1</v>
      </c>
      <c r="J28" s="8">
        <f t="shared" si="3"/>
        <v>0</v>
      </c>
      <c r="K28" s="8">
        <f t="shared" si="3"/>
        <v>41</v>
      </c>
      <c r="L28" s="8">
        <f t="shared" si="3"/>
        <v>184</v>
      </c>
      <c r="M28" s="17">
        <f t="shared" si="3"/>
        <v>5704</v>
      </c>
      <c r="N28" s="17">
        <f t="shared" si="3"/>
        <v>1244</v>
      </c>
      <c r="O28" s="17">
        <f t="shared" si="3"/>
        <v>6948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45</v>
      </c>
      <c r="C30" s="10">
        <v>2</v>
      </c>
      <c r="D30" s="10">
        <v>0</v>
      </c>
      <c r="E30" s="10">
        <v>0</v>
      </c>
      <c r="F30" s="10">
        <f>SUM(B30:E30)</f>
        <v>47</v>
      </c>
      <c r="G30" s="10">
        <v>6</v>
      </c>
      <c r="H30" s="10">
        <v>0</v>
      </c>
      <c r="I30" s="10">
        <v>0</v>
      </c>
      <c r="J30" s="10">
        <v>0</v>
      </c>
      <c r="K30" s="10">
        <f>SUM(G30:J30)</f>
        <v>6</v>
      </c>
      <c r="L30" s="11">
        <f>F30+K30</f>
        <v>53</v>
      </c>
      <c r="M30" s="18">
        <f>B30*$B$7+C30*$C$7+D30*$D$7+E30*$E$7</f>
        <v>1848</v>
      </c>
      <c r="N30" s="18">
        <f>G30*$G$7+H30*$H$7+I30*$I$7+J30*$J$7</f>
        <v>240</v>
      </c>
      <c r="O30" s="18">
        <f>SUM(M30:N30)</f>
        <v>2088</v>
      </c>
      <c r="P30" s="4"/>
    </row>
    <row r="31" spans="1:16" ht="12.75">
      <c r="A31" s="5" t="s">
        <v>12</v>
      </c>
      <c r="B31" s="10">
        <v>40</v>
      </c>
      <c r="C31" s="10">
        <v>3</v>
      </c>
      <c r="D31" s="10">
        <v>1</v>
      </c>
      <c r="E31" s="10">
        <v>1</v>
      </c>
      <c r="F31" s="10">
        <f>SUM(B31:E31)</f>
        <v>45</v>
      </c>
      <c r="G31" s="10">
        <v>5</v>
      </c>
      <c r="H31" s="10">
        <v>1</v>
      </c>
      <c r="I31" s="10">
        <v>0</v>
      </c>
      <c r="J31" s="10">
        <v>0</v>
      </c>
      <c r="K31" s="10">
        <f>SUM(G31:J31)</f>
        <v>6</v>
      </c>
      <c r="L31" s="11">
        <f>F31+K31</f>
        <v>51</v>
      </c>
      <c r="M31" s="18">
        <f>B31*$B$7+C31*$C$7+D31*$D$7+E31*$E$7</f>
        <v>1693</v>
      </c>
      <c r="N31" s="18">
        <f>G31*$G$7+H31*$H$7+I31*$I$7+J31*$J$7</f>
        <v>224</v>
      </c>
      <c r="O31" s="18">
        <f>SUM(M31:N31)</f>
        <v>1917</v>
      </c>
      <c r="P31" s="4"/>
    </row>
    <row r="32" spans="1:16" ht="12.75">
      <c r="A32" s="5" t="s">
        <v>17</v>
      </c>
      <c r="B32" s="10">
        <v>51</v>
      </c>
      <c r="C32" s="10">
        <v>0</v>
      </c>
      <c r="D32" s="10">
        <v>0</v>
      </c>
      <c r="E32" s="10">
        <v>0</v>
      </c>
      <c r="F32" s="10">
        <f>SUM(B32:E32)</f>
        <v>51</v>
      </c>
      <c r="G32" s="10">
        <v>2</v>
      </c>
      <c r="H32" s="10">
        <v>10</v>
      </c>
      <c r="I32" s="10">
        <v>0</v>
      </c>
      <c r="J32" s="10">
        <v>0</v>
      </c>
      <c r="K32" s="10">
        <f>SUM(G32:J32)</f>
        <v>12</v>
      </c>
      <c r="L32" s="11">
        <f>F32+K32</f>
        <v>63</v>
      </c>
      <c r="M32" s="18">
        <f>B32*$B$7+C32*$C$7+D32*$D$7+E32*$E$7</f>
        <v>2040</v>
      </c>
      <c r="N32" s="18">
        <f>G32*$G$7+H32*$H$7+I32*$I$7+J32*$J$7</f>
        <v>320</v>
      </c>
      <c r="O32" s="18">
        <f>SUM(M32:N32)</f>
        <v>2360</v>
      </c>
      <c r="P32" s="4"/>
    </row>
    <row r="33" spans="1:16" s="1" customFormat="1" ht="12.75">
      <c r="A33" s="8" t="s">
        <v>14</v>
      </c>
      <c r="B33" s="8">
        <f aca="true" t="shared" si="4" ref="B33:O33">SUM(B30:B32)</f>
        <v>136</v>
      </c>
      <c r="C33" s="8">
        <f t="shared" si="4"/>
        <v>5</v>
      </c>
      <c r="D33" s="8">
        <f t="shared" si="4"/>
        <v>1</v>
      </c>
      <c r="E33" s="8">
        <f t="shared" si="4"/>
        <v>1</v>
      </c>
      <c r="F33" s="8">
        <f t="shared" si="4"/>
        <v>143</v>
      </c>
      <c r="G33" s="8">
        <f t="shared" si="4"/>
        <v>13</v>
      </c>
      <c r="H33" s="8">
        <f t="shared" si="4"/>
        <v>11</v>
      </c>
      <c r="I33" s="8">
        <f t="shared" si="4"/>
        <v>0</v>
      </c>
      <c r="J33" s="8">
        <f t="shared" si="4"/>
        <v>0</v>
      </c>
      <c r="K33" s="8">
        <f t="shared" si="4"/>
        <v>24</v>
      </c>
      <c r="L33" s="8">
        <f t="shared" si="4"/>
        <v>167</v>
      </c>
      <c r="M33" s="17">
        <f t="shared" si="4"/>
        <v>5581</v>
      </c>
      <c r="N33" s="17">
        <f t="shared" si="4"/>
        <v>784</v>
      </c>
      <c r="O33" s="17">
        <f t="shared" si="4"/>
        <v>6365</v>
      </c>
      <c r="P33" s="4"/>
    </row>
    <row r="34" spans="1:16" s="1" customFormat="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"/>
    </row>
    <row r="35" spans="1:16" s="1" customFormat="1" ht="12.75">
      <c r="A35" s="8" t="s">
        <v>25</v>
      </c>
      <c r="B35" s="17">
        <f>B14+B19+B23+B28+B33</f>
        <v>868</v>
      </c>
      <c r="C35" s="17">
        <f>C14+C19+C23+C28+C33</f>
        <v>79</v>
      </c>
      <c r="D35" s="17">
        <f>D14+D19+D23+D28+D33</f>
        <v>14</v>
      </c>
      <c r="E35" s="17">
        <f>E14+E19+E23+E28+E33</f>
        <v>4</v>
      </c>
      <c r="F35" s="17">
        <f>SUM(B35:E35)</f>
        <v>965</v>
      </c>
      <c r="G35" s="17">
        <f aca="true" t="shared" si="5" ref="G35:O35">G14+G19+G23+G28+G33</f>
        <v>67</v>
      </c>
      <c r="H35" s="17">
        <f t="shared" si="5"/>
        <v>116</v>
      </c>
      <c r="I35" s="17">
        <f t="shared" si="5"/>
        <v>9</v>
      </c>
      <c r="J35" s="17">
        <f t="shared" si="5"/>
        <v>8</v>
      </c>
      <c r="K35" s="17">
        <f t="shared" si="5"/>
        <v>200</v>
      </c>
      <c r="L35" s="17">
        <f t="shared" si="5"/>
        <v>1165</v>
      </c>
      <c r="M35" s="17">
        <f t="shared" si="5"/>
        <v>36820</v>
      </c>
      <c r="N35" s="17">
        <f t="shared" si="5"/>
        <v>5644</v>
      </c>
      <c r="O35" s="17">
        <f t="shared" si="5"/>
        <v>42464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  <mergeCell ref="A15:O15"/>
    <mergeCell ref="A20:O20"/>
    <mergeCell ref="A6:A7"/>
    <mergeCell ref="B6:F6"/>
    <mergeCell ref="G6:K6"/>
    <mergeCell ref="M6:M7"/>
    <mergeCell ref="A8:O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4" sqref="A4:P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7</v>
      </c>
      <c r="H9" s="10">
        <v>11</v>
      </c>
      <c r="I9" s="10">
        <v>2</v>
      </c>
      <c r="J9" s="10">
        <v>0</v>
      </c>
      <c r="K9" s="11">
        <f>SUM(G9:J9)</f>
        <v>20</v>
      </c>
      <c r="L9" s="11">
        <f>F9+K9</f>
        <v>159</v>
      </c>
      <c r="M9" s="18">
        <f>B9*$B$7+C9*$C$7+D9*$D$7+E9*$E$7</f>
        <v>5288</v>
      </c>
      <c r="N9" s="18">
        <f>G9*$G$7+H9*$H$7+I9*$I$7+J9*$J$7</f>
        <v>568</v>
      </c>
      <c r="O9" s="18">
        <f>SUM(M9:N9)</f>
        <v>5856</v>
      </c>
      <c r="P9" s="4"/>
    </row>
    <row r="10" spans="1:16" ht="12.75">
      <c r="A10" s="5" t="s">
        <v>10</v>
      </c>
      <c r="B10" s="10">
        <v>79</v>
      </c>
      <c r="C10" s="10">
        <v>37</v>
      </c>
      <c r="D10" s="10">
        <v>7</v>
      </c>
      <c r="E10" s="10">
        <v>2</v>
      </c>
      <c r="F10" s="10">
        <f>SUM(B10:E10)</f>
        <v>125</v>
      </c>
      <c r="G10" s="10">
        <v>2</v>
      </c>
      <c r="H10" s="10">
        <v>8</v>
      </c>
      <c r="I10" s="10">
        <v>1</v>
      </c>
      <c r="J10" s="10">
        <v>0</v>
      </c>
      <c r="K10" s="11">
        <f>SUM(G10:J10)</f>
        <v>11</v>
      </c>
      <c r="L10" s="11">
        <f>F10+K10</f>
        <v>136</v>
      </c>
      <c r="M10" s="18">
        <f>B10*$B$7+C10*$C$7+D10*$D$7+E10*$E$7</f>
        <v>4150</v>
      </c>
      <c r="N10" s="18">
        <f>G10*$G$7+H10*$H$7+I10*$I$7+J10*$J$7</f>
        <v>284</v>
      </c>
      <c r="O10" s="18">
        <f>SUM(M10:N10)</f>
        <v>4434</v>
      </c>
      <c r="P10" s="4"/>
    </row>
    <row r="11" spans="1:16" ht="12.75">
      <c r="A11" s="5" t="s">
        <v>11</v>
      </c>
      <c r="B11" s="10">
        <v>77</v>
      </c>
      <c r="C11" s="10">
        <v>2</v>
      </c>
      <c r="D11" s="10">
        <v>0</v>
      </c>
      <c r="E11" s="10">
        <v>1</v>
      </c>
      <c r="F11" s="10">
        <f>SUM(B11:E11)</f>
        <v>80</v>
      </c>
      <c r="G11" s="10">
        <v>4</v>
      </c>
      <c r="H11" s="10">
        <v>3</v>
      </c>
      <c r="I11" s="10">
        <v>0</v>
      </c>
      <c r="J11" s="10">
        <v>0</v>
      </c>
      <c r="K11" s="11">
        <f>SUM(G11:J11)</f>
        <v>7</v>
      </c>
      <c r="L11" s="11">
        <f>F11+K11</f>
        <v>87</v>
      </c>
      <c r="M11" s="18">
        <f>B11*$B$7+C11*$C$7+D11*$D$7+E11*$E$7</f>
        <v>3137</v>
      </c>
      <c r="N11" s="18">
        <f>G11*$G$7+H11*$H$7+I11*$I$7+J11*$J$7</f>
        <v>232</v>
      </c>
      <c r="O11" s="18">
        <f>SUM(M11:N11)</f>
        <v>3369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9</v>
      </c>
      <c r="I12" s="10">
        <v>0</v>
      </c>
      <c r="J12" s="10">
        <v>0</v>
      </c>
      <c r="K12" s="11">
        <f>SUM(G12:J12)</f>
        <v>9</v>
      </c>
      <c r="L12" s="11">
        <f>F12+K12</f>
        <v>46</v>
      </c>
      <c r="M12" s="18">
        <f>B12*$B$7+C12*$C$7+D12*$D$7+E12*$E$7</f>
        <v>1400</v>
      </c>
      <c r="N12" s="18">
        <f>G12*$G$7+H12*$H$7+I12*$I$7+J12*$J$7</f>
        <v>216</v>
      </c>
      <c r="O12" s="18">
        <f>SUM(M12:N12)</f>
        <v>1616</v>
      </c>
      <c r="P12" s="4"/>
    </row>
    <row r="13" spans="1:16" ht="12.75">
      <c r="A13" s="5" t="s">
        <v>13</v>
      </c>
      <c r="B13" s="10">
        <v>65</v>
      </c>
      <c r="C13" s="10">
        <v>0</v>
      </c>
      <c r="D13" s="10">
        <v>0</v>
      </c>
      <c r="E13" s="10">
        <v>0</v>
      </c>
      <c r="F13" s="10">
        <f>SUM(B13:E13)</f>
        <v>65</v>
      </c>
      <c r="G13" s="10">
        <v>11</v>
      </c>
      <c r="H13" s="10">
        <v>5</v>
      </c>
      <c r="I13" s="10">
        <v>0</v>
      </c>
      <c r="J13" s="10">
        <v>0</v>
      </c>
      <c r="K13" s="11">
        <f>SUM(G13:J13)</f>
        <v>16</v>
      </c>
      <c r="L13" s="11">
        <f>F13+K13</f>
        <v>81</v>
      </c>
      <c r="M13" s="18">
        <f>B13*$B$7+C13*$C$7+D13*$D$7+E13*$E$7</f>
        <v>2600</v>
      </c>
      <c r="N13" s="18">
        <f>G13*$G$7+H13*$H$7+I13*$I$7+J13*$J$7</f>
        <v>560</v>
      </c>
      <c r="O13" s="18">
        <f>SUM(M13:N13)</f>
        <v>3160</v>
      </c>
      <c r="P13" s="4"/>
    </row>
    <row r="14" spans="1:16" s="1" customFormat="1" ht="12.75">
      <c r="A14" s="8" t="s">
        <v>14</v>
      </c>
      <c r="B14" s="8">
        <f aca="true" t="shared" si="0" ref="B14:O14">SUM(B9:B13)</f>
        <v>378</v>
      </c>
      <c r="C14" s="8">
        <f t="shared" si="0"/>
        <v>54</v>
      </c>
      <c r="D14" s="8">
        <f t="shared" si="0"/>
        <v>11</v>
      </c>
      <c r="E14" s="8">
        <f t="shared" si="0"/>
        <v>3</v>
      </c>
      <c r="F14" s="8">
        <f t="shared" si="0"/>
        <v>446</v>
      </c>
      <c r="G14" s="8">
        <f t="shared" si="0"/>
        <v>24</v>
      </c>
      <c r="H14" s="8">
        <f t="shared" si="0"/>
        <v>36</v>
      </c>
      <c r="I14" s="8">
        <f t="shared" si="0"/>
        <v>3</v>
      </c>
      <c r="J14" s="8">
        <f t="shared" si="0"/>
        <v>0</v>
      </c>
      <c r="K14" s="8">
        <f t="shared" si="0"/>
        <v>63</v>
      </c>
      <c r="L14" s="8">
        <f t="shared" si="0"/>
        <v>509</v>
      </c>
      <c r="M14" s="17">
        <f t="shared" si="0"/>
        <v>16575</v>
      </c>
      <c r="N14" s="17">
        <f t="shared" si="0"/>
        <v>1860</v>
      </c>
      <c r="O14" s="17">
        <f t="shared" si="0"/>
        <v>18435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42</v>
      </c>
      <c r="C16" s="10">
        <v>5</v>
      </c>
      <c r="D16" s="10">
        <v>0</v>
      </c>
      <c r="E16" s="10">
        <v>0</v>
      </c>
      <c r="F16" s="10">
        <f>SUM(B16:E16)</f>
        <v>47</v>
      </c>
      <c r="G16" s="10">
        <v>0</v>
      </c>
      <c r="H16" s="10">
        <v>8</v>
      </c>
      <c r="I16" s="10">
        <v>0</v>
      </c>
      <c r="J16" s="10">
        <v>0</v>
      </c>
      <c r="K16" s="11">
        <f>SUM(G16:J16)</f>
        <v>8</v>
      </c>
      <c r="L16" s="11">
        <f>F16+K16</f>
        <v>55</v>
      </c>
      <c r="M16" s="18">
        <f>B16*$B$7+C16*$C$7+D16*$D$7+E16*$E$7</f>
        <v>1800</v>
      </c>
      <c r="N16" s="18">
        <f>G16*$G$7+H16*$H$7+I16*$I$7+J16*$J$7</f>
        <v>192</v>
      </c>
      <c r="O16" s="18">
        <f>SUM(M16:N16)</f>
        <v>1992</v>
      </c>
      <c r="P16" s="4"/>
    </row>
    <row r="17" spans="1:16" ht="12.75">
      <c r="A17" s="5" t="s">
        <v>16</v>
      </c>
      <c r="B17" s="10">
        <v>51</v>
      </c>
      <c r="C17" s="10">
        <v>1</v>
      </c>
      <c r="D17" s="10">
        <v>0</v>
      </c>
      <c r="E17" s="10">
        <v>0</v>
      </c>
      <c r="F17" s="10">
        <f>SUM(B17:E17)</f>
        <v>52</v>
      </c>
      <c r="G17" s="10">
        <v>4</v>
      </c>
      <c r="H17" s="10">
        <v>16</v>
      </c>
      <c r="I17" s="10">
        <v>0</v>
      </c>
      <c r="J17" s="10">
        <v>0</v>
      </c>
      <c r="K17" s="11">
        <f>SUM(G17:J17)</f>
        <v>20</v>
      </c>
      <c r="L17" s="11">
        <f>F17+K17</f>
        <v>72</v>
      </c>
      <c r="M17" s="18">
        <f>B17*$B$7+C17*$C$7+D17*$D$7+E17*$E$7</f>
        <v>2064</v>
      </c>
      <c r="N17" s="18">
        <f>G17*$G$7+H17*$H$7+I17*$I$7+J17*$J$7</f>
        <v>544</v>
      </c>
      <c r="O17" s="18">
        <f>SUM(M17:N17)</f>
        <v>2608</v>
      </c>
      <c r="P17" s="4"/>
    </row>
    <row r="18" spans="1:16" ht="12.75">
      <c r="A18" s="5" t="s">
        <v>17</v>
      </c>
      <c r="B18" s="10">
        <v>36</v>
      </c>
      <c r="C18" s="10">
        <v>10</v>
      </c>
      <c r="D18" s="10">
        <v>2</v>
      </c>
      <c r="E18" s="10">
        <v>0</v>
      </c>
      <c r="F18" s="10">
        <f>SUM(B18:E18)</f>
        <v>48</v>
      </c>
      <c r="G18" s="10">
        <v>4</v>
      </c>
      <c r="H18" s="10">
        <v>7</v>
      </c>
      <c r="I18" s="10">
        <v>4</v>
      </c>
      <c r="J18" s="10">
        <v>6</v>
      </c>
      <c r="K18" s="11">
        <f>SUM(G18:J18)</f>
        <v>21</v>
      </c>
      <c r="L18" s="11">
        <f>F18+K18</f>
        <v>69</v>
      </c>
      <c r="M18" s="18">
        <f>B18*$B$7+C18*$C$7+D18*$D$7+E18*$E$7</f>
        <v>1704</v>
      </c>
      <c r="N18" s="18">
        <f>G18*$G$7+H18*$H$7+I18*$I$7+J18*$J$7</f>
        <v>430</v>
      </c>
      <c r="O18" s="18">
        <f>SUM(M18:N18)</f>
        <v>2134</v>
      </c>
      <c r="P18" s="4"/>
    </row>
    <row r="19" spans="1:16" s="1" customFormat="1" ht="12.75">
      <c r="A19" s="8" t="s">
        <v>14</v>
      </c>
      <c r="B19" s="8">
        <f aca="true" t="shared" si="1" ref="B19:O19">SUM(B16:B18)</f>
        <v>129</v>
      </c>
      <c r="C19" s="8">
        <f t="shared" si="1"/>
        <v>16</v>
      </c>
      <c r="D19" s="8">
        <f t="shared" si="1"/>
        <v>2</v>
      </c>
      <c r="E19" s="8">
        <f t="shared" si="1"/>
        <v>0</v>
      </c>
      <c r="F19" s="8">
        <f t="shared" si="1"/>
        <v>147</v>
      </c>
      <c r="G19" s="8">
        <f t="shared" si="1"/>
        <v>8</v>
      </c>
      <c r="H19" s="8">
        <f t="shared" si="1"/>
        <v>31</v>
      </c>
      <c r="I19" s="8">
        <f t="shared" si="1"/>
        <v>4</v>
      </c>
      <c r="J19" s="8">
        <f t="shared" si="1"/>
        <v>6</v>
      </c>
      <c r="K19" s="8">
        <f t="shared" si="1"/>
        <v>49</v>
      </c>
      <c r="L19" s="8">
        <f t="shared" si="1"/>
        <v>196</v>
      </c>
      <c r="M19" s="17">
        <f t="shared" si="1"/>
        <v>5568</v>
      </c>
      <c r="N19" s="17">
        <f t="shared" si="1"/>
        <v>1166</v>
      </c>
      <c r="O19" s="17">
        <f t="shared" si="1"/>
        <v>6734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44</v>
      </c>
      <c r="C21" s="10">
        <v>0</v>
      </c>
      <c r="D21" s="10">
        <v>0</v>
      </c>
      <c r="E21" s="10">
        <v>0</v>
      </c>
      <c r="F21" s="10">
        <f>SUM(B21:E21)</f>
        <v>44</v>
      </c>
      <c r="G21" s="10">
        <v>4</v>
      </c>
      <c r="H21" s="10">
        <v>5</v>
      </c>
      <c r="I21" s="10">
        <v>0</v>
      </c>
      <c r="J21" s="10">
        <v>0</v>
      </c>
      <c r="K21" s="11">
        <f>SUM(G21:J21)</f>
        <v>9</v>
      </c>
      <c r="L21" s="11">
        <f>F21+K21</f>
        <v>53</v>
      </c>
      <c r="M21" s="18">
        <f>B21*$B$7+C21*$C$7+D21*$D$7+E21*$E$7</f>
        <v>1760</v>
      </c>
      <c r="N21" s="18">
        <f>G21*$G$7+H21*$H$7+I21*$I$7+J21*$J$7</f>
        <v>280</v>
      </c>
      <c r="O21" s="18">
        <f>SUM(M21:N21)</f>
        <v>2040</v>
      </c>
      <c r="P21" s="4"/>
    </row>
    <row r="22" spans="1:16" ht="12.75">
      <c r="A22" s="5" t="s">
        <v>12</v>
      </c>
      <c r="B22" s="10">
        <v>37</v>
      </c>
      <c r="C22" s="10">
        <v>1</v>
      </c>
      <c r="D22" s="10">
        <v>0</v>
      </c>
      <c r="E22" s="10">
        <v>0</v>
      </c>
      <c r="F22" s="10">
        <f>SUM(B22:E22)</f>
        <v>38</v>
      </c>
      <c r="G22" s="10">
        <v>5</v>
      </c>
      <c r="H22" s="10">
        <v>10</v>
      </c>
      <c r="I22" s="10">
        <v>0</v>
      </c>
      <c r="J22" s="10">
        <v>1</v>
      </c>
      <c r="K22" s="11">
        <f>SUM(G22:J22)</f>
        <v>16</v>
      </c>
      <c r="L22" s="11">
        <f>F22+K22</f>
        <v>54</v>
      </c>
      <c r="M22" s="18">
        <f>B22*$B$7+C22*$C$7+D22*$D$7+E22*$E$7</f>
        <v>1504</v>
      </c>
      <c r="N22" s="18">
        <f>G22*$G$7+H22*$H$7+I22*$I$7+J22*$J$7</f>
        <v>449</v>
      </c>
      <c r="O22" s="18">
        <f>SUM(M22:N22)</f>
        <v>1953</v>
      </c>
      <c r="P22" s="4"/>
    </row>
    <row r="23" spans="1:16" s="1" customFormat="1" ht="14.25" customHeight="1">
      <c r="A23" s="8" t="s">
        <v>14</v>
      </c>
      <c r="B23" s="8">
        <f aca="true" t="shared" si="2" ref="B23:O23">SUM(B21:B22)</f>
        <v>81</v>
      </c>
      <c r="C23" s="8">
        <f t="shared" si="2"/>
        <v>1</v>
      </c>
      <c r="D23" s="8">
        <f t="shared" si="2"/>
        <v>0</v>
      </c>
      <c r="E23" s="8">
        <f t="shared" si="2"/>
        <v>0</v>
      </c>
      <c r="F23" s="8">
        <f t="shared" si="2"/>
        <v>82</v>
      </c>
      <c r="G23" s="8">
        <f t="shared" si="2"/>
        <v>9</v>
      </c>
      <c r="H23" s="8">
        <f t="shared" si="2"/>
        <v>15</v>
      </c>
      <c r="I23" s="8">
        <f t="shared" si="2"/>
        <v>0</v>
      </c>
      <c r="J23" s="8">
        <f t="shared" si="2"/>
        <v>1</v>
      </c>
      <c r="K23" s="8">
        <f t="shared" si="2"/>
        <v>25</v>
      </c>
      <c r="L23" s="8">
        <f t="shared" si="2"/>
        <v>107</v>
      </c>
      <c r="M23" s="17">
        <f t="shared" si="2"/>
        <v>3264</v>
      </c>
      <c r="N23" s="17">
        <f t="shared" si="2"/>
        <v>729</v>
      </c>
      <c r="O23" s="17">
        <f t="shared" si="2"/>
        <v>3993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41</v>
      </c>
      <c r="C25" s="10">
        <v>0</v>
      </c>
      <c r="D25" s="10">
        <v>0</v>
      </c>
      <c r="E25" s="10">
        <v>0</v>
      </c>
      <c r="F25" s="10">
        <f>SUM(B25:E25)</f>
        <v>41</v>
      </c>
      <c r="G25" s="10">
        <v>2</v>
      </c>
      <c r="H25" s="10">
        <v>5</v>
      </c>
      <c r="I25" s="10">
        <v>1</v>
      </c>
      <c r="J25" s="10">
        <v>0</v>
      </c>
      <c r="K25" s="11">
        <f>SUM(G25:J25)</f>
        <v>8</v>
      </c>
      <c r="L25" s="11">
        <f>F25+K25</f>
        <v>49</v>
      </c>
      <c r="M25" s="18">
        <f>B25*$B$7+C25*$C$7+D25*$D$7+E25*$E$7</f>
        <v>1640</v>
      </c>
      <c r="N25" s="18">
        <f>G25*$G$7+H25*$H$7+I25*$I$7+J25*$J$7</f>
        <v>212</v>
      </c>
      <c r="O25" s="18">
        <f>SUM(M25:N25)</f>
        <v>1852</v>
      </c>
      <c r="P25" s="4"/>
    </row>
    <row r="26" spans="1:16" s="2" customFormat="1" ht="12.75">
      <c r="A26" s="6" t="s">
        <v>22</v>
      </c>
      <c r="B26" s="11">
        <v>71</v>
      </c>
      <c r="C26" s="11">
        <v>0</v>
      </c>
      <c r="D26" s="11">
        <v>0</v>
      </c>
      <c r="E26" s="11">
        <v>0</v>
      </c>
      <c r="F26" s="10">
        <f>SUM(B26:E26)</f>
        <v>71</v>
      </c>
      <c r="G26" s="11">
        <v>13</v>
      </c>
      <c r="H26" s="11">
        <v>4</v>
      </c>
      <c r="I26" s="11">
        <v>0</v>
      </c>
      <c r="J26" s="11">
        <v>0</v>
      </c>
      <c r="K26" s="11">
        <f>SUM(G26:J26)</f>
        <v>17</v>
      </c>
      <c r="L26" s="11">
        <f>F26+K26</f>
        <v>88</v>
      </c>
      <c r="M26" s="18">
        <f>B26*$B$7+C26*$C$7+D26*$D$7+E26*$E$7</f>
        <v>2840</v>
      </c>
      <c r="N26" s="18">
        <f>G26*$G$7+H26*$H$7+I26*$I$7+J26*$J$7</f>
        <v>616</v>
      </c>
      <c r="O26" s="18">
        <f>SUM(M26:N26)</f>
        <v>3456</v>
      </c>
      <c r="P26" s="7"/>
    </row>
    <row r="27" spans="1:16" ht="12.75">
      <c r="A27" s="5" t="s">
        <v>12</v>
      </c>
      <c r="B27" s="10">
        <v>31</v>
      </c>
      <c r="C27" s="10">
        <v>1</v>
      </c>
      <c r="D27" s="10">
        <v>0</v>
      </c>
      <c r="E27" s="10">
        <v>0</v>
      </c>
      <c r="F27" s="10">
        <f>SUM(B27:E27)</f>
        <v>32</v>
      </c>
      <c r="G27" s="10">
        <v>1</v>
      </c>
      <c r="H27" s="10">
        <v>15</v>
      </c>
      <c r="I27" s="10">
        <v>0</v>
      </c>
      <c r="J27" s="10">
        <v>0</v>
      </c>
      <c r="K27" s="11">
        <f>SUM(G27:J27)</f>
        <v>16</v>
      </c>
      <c r="L27" s="11">
        <f>F27+K27</f>
        <v>48</v>
      </c>
      <c r="M27" s="18">
        <f>B27*$B$7+C27*$C$7+D27*$D$7+E27*$E$7</f>
        <v>1264</v>
      </c>
      <c r="N27" s="18">
        <f>G27*$G$7+H27*$H$7+I27*$I$7+J27*$J$7</f>
        <v>400</v>
      </c>
      <c r="O27" s="18">
        <f>SUM(M27:N27)</f>
        <v>1664</v>
      </c>
      <c r="P27" s="4"/>
    </row>
    <row r="28" spans="1:16" s="1" customFormat="1" ht="12.75">
      <c r="A28" s="8" t="s">
        <v>14</v>
      </c>
      <c r="B28" s="8">
        <f aca="true" t="shared" si="3" ref="B28:O28">SUM(B25:B27)</f>
        <v>143</v>
      </c>
      <c r="C28" s="8">
        <f t="shared" si="3"/>
        <v>1</v>
      </c>
      <c r="D28" s="8">
        <f t="shared" si="3"/>
        <v>0</v>
      </c>
      <c r="E28" s="8">
        <f t="shared" si="3"/>
        <v>0</v>
      </c>
      <c r="F28" s="8">
        <f t="shared" si="3"/>
        <v>144</v>
      </c>
      <c r="G28" s="8">
        <f t="shared" si="3"/>
        <v>16</v>
      </c>
      <c r="H28" s="8">
        <f t="shared" si="3"/>
        <v>24</v>
      </c>
      <c r="I28" s="8">
        <f t="shared" si="3"/>
        <v>1</v>
      </c>
      <c r="J28" s="8">
        <f t="shared" si="3"/>
        <v>0</v>
      </c>
      <c r="K28" s="8">
        <f t="shared" si="3"/>
        <v>41</v>
      </c>
      <c r="L28" s="8">
        <f t="shared" si="3"/>
        <v>185</v>
      </c>
      <c r="M28" s="17">
        <f t="shared" si="3"/>
        <v>5744</v>
      </c>
      <c r="N28" s="17">
        <f t="shared" si="3"/>
        <v>1228</v>
      </c>
      <c r="O28" s="17">
        <f t="shared" si="3"/>
        <v>6972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45</v>
      </c>
      <c r="C30" s="10">
        <v>2</v>
      </c>
      <c r="D30" s="10">
        <v>0</v>
      </c>
      <c r="E30" s="10">
        <v>0</v>
      </c>
      <c r="F30" s="10">
        <f>SUM(B30:E30)</f>
        <v>47</v>
      </c>
      <c r="G30" s="10">
        <v>7</v>
      </c>
      <c r="H30" s="10">
        <v>0</v>
      </c>
      <c r="I30" s="10">
        <v>0</v>
      </c>
      <c r="J30" s="10">
        <v>0</v>
      </c>
      <c r="K30" s="11">
        <f>SUM(G30:J30)</f>
        <v>7</v>
      </c>
      <c r="L30" s="11">
        <f>F30+K30</f>
        <v>54</v>
      </c>
      <c r="M30" s="18">
        <f>B30*$B$7+C30*$C$7+D30*$D$7+E30*$E$7</f>
        <v>1848</v>
      </c>
      <c r="N30" s="18">
        <f>G30*$G$7+H30*$H$7+I30*$I$7+J30*$J$7</f>
        <v>280</v>
      </c>
      <c r="O30" s="18">
        <f>SUM(M30:N30)</f>
        <v>2128</v>
      </c>
      <c r="P30" s="4"/>
    </row>
    <row r="31" spans="1:16" ht="12.75">
      <c r="A31" s="5" t="s">
        <v>12</v>
      </c>
      <c r="B31" s="10">
        <v>40</v>
      </c>
      <c r="C31" s="10">
        <v>2</v>
      </c>
      <c r="D31" s="10">
        <v>1</v>
      </c>
      <c r="E31" s="10">
        <v>1</v>
      </c>
      <c r="F31" s="10">
        <f>SUM(B31:E31)</f>
        <v>44</v>
      </c>
      <c r="G31" s="10">
        <v>5</v>
      </c>
      <c r="H31" s="10">
        <v>1</v>
      </c>
      <c r="I31" s="10">
        <v>0</v>
      </c>
      <c r="J31" s="10">
        <v>0</v>
      </c>
      <c r="K31" s="11">
        <f>SUM(G31:J31)</f>
        <v>6</v>
      </c>
      <c r="L31" s="11">
        <f>F31+K31</f>
        <v>50</v>
      </c>
      <c r="M31" s="18">
        <f>B31*$B$7+C31*$C$7+D31*$D$7+E31*$E$7</f>
        <v>1669</v>
      </c>
      <c r="N31" s="18">
        <f>G31*$G$7+H31*$H$7+I31*$I$7+J31*$J$7</f>
        <v>224</v>
      </c>
      <c r="O31" s="18">
        <f>SUM(M31:N31)</f>
        <v>1893</v>
      </c>
      <c r="P31" s="4"/>
    </row>
    <row r="32" spans="1:16" ht="12.75">
      <c r="A32" s="5" t="s">
        <v>17</v>
      </c>
      <c r="B32" s="10">
        <v>51</v>
      </c>
      <c r="C32" s="10">
        <v>0</v>
      </c>
      <c r="D32" s="10">
        <v>0</v>
      </c>
      <c r="E32" s="10">
        <v>0</v>
      </c>
      <c r="F32" s="10">
        <f>SUM(B32:E32)</f>
        <v>51</v>
      </c>
      <c r="G32" s="10">
        <v>3</v>
      </c>
      <c r="H32" s="10">
        <v>10</v>
      </c>
      <c r="I32" s="10">
        <v>0</v>
      </c>
      <c r="J32" s="10">
        <v>0</v>
      </c>
      <c r="K32" s="11">
        <f>SUM(G32:J32)</f>
        <v>13</v>
      </c>
      <c r="L32" s="11">
        <f>F32+K32</f>
        <v>64</v>
      </c>
      <c r="M32" s="18">
        <f>B32*$B$7+C32*$C$7+D32*$D$7+E32*$E$7</f>
        <v>2040</v>
      </c>
      <c r="N32" s="18">
        <f>G32*$G$7+H32*$H$7+I32*$I$7+J32*$J$7</f>
        <v>360</v>
      </c>
      <c r="O32" s="18">
        <f>SUM(M32:N32)</f>
        <v>2400</v>
      </c>
      <c r="P32" s="4"/>
    </row>
    <row r="33" spans="1:16" s="1" customFormat="1" ht="12.75">
      <c r="A33" s="8" t="s">
        <v>14</v>
      </c>
      <c r="B33" s="8">
        <f aca="true" t="shared" si="4" ref="B33:O33">SUM(B30:B32)</f>
        <v>136</v>
      </c>
      <c r="C33" s="8">
        <f t="shared" si="4"/>
        <v>4</v>
      </c>
      <c r="D33" s="8">
        <f t="shared" si="4"/>
        <v>1</v>
      </c>
      <c r="E33" s="8">
        <f t="shared" si="4"/>
        <v>1</v>
      </c>
      <c r="F33" s="8">
        <f t="shared" si="4"/>
        <v>142</v>
      </c>
      <c r="G33" s="8">
        <f t="shared" si="4"/>
        <v>15</v>
      </c>
      <c r="H33" s="8">
        <f t="shared" si="4"/>
        <v>11</v>
      </c>
      <c r="I33" s="8">
        <f t="shared" si="4"/>
        <v>0</v>
      </c>
      <c r="J33" s="8">
        <f t="shared" si="4"/>
        <v>0</v>
      </c>
      <c r="K33" s="8">
        <f t="shared" si="4"/>
        <v>26</v>
      </c>
      <c r="L33" s="8">
        <f t="shared" si="4"/>
        <v>168</v>
      </c>
      <c r="M33" s="17">
        <f t="shared" si="4"/>
        <v>5557</v>
      </c>
      <c r="N33" s="17">
        <f t="shared" si="4"/>
        <v>864</v>
      </c>
      <c r="O33" s="17">
        <f t="shared" si="4"/>
        <v>6421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867</v>
      </c>
      <c r="C35" s="17">
        <f>C14+C19+C23+C28+C33</f>
        <v>76</v>
      </c>
      <c r="D35" s="17">
        <f>D14+D19+D23+D28+D33</f>
        <v>14</v>
      </c>
      <c r="E35" s="17">
        <f>E14+E19+E23+E28+E33</f>
        <v>4</v>
      </c>
      <c r="F35" s="17">
        <f>SUM(B35:E35)</f>
        <v>961</v>
      </c>
      <c r="G35" s="17">
        <f aca="true" t="shared" si="5" ref="G35:O35">G14+G19+G23+G28+G33</f>
        <v>72</v>
      </c>
      <c r="H35" s="17">
        <f t="shared" si="5"/>
        <v>117</v>
      </c>
      <c r="I35" s="17">
        <f t="shared" si="5"/>
        <v>8</v>
      </c>
      <c r="J35" s="17">
        <f t="shared" si="5"/>
        <v>7</v>
      </c>
      <c r="K35" s="17">
        <f t="shared" si="5"/>
        <v>204</v>
      </c>
      <c r="L35" s="17">
        <f t="shared" si="5"/>
        <v>1165</v>
      </c>
      <c r="M35" s="17">
        <f t="shared" si="5"/>
        <v>36708</v>
      </c>
      <c r="N35" s="17">
        <f t="shared" si="5"/>
        <v>5847</v>
      </c>
      <c r="O35" s="17">
        <f t="shared" si="5"/>
        <v>42555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15:O15"/>
    <mergeCell ref="A20:O20"/>
    <mergeCell ref="A6:A7"/>
    <mergeCell ref="B6:F6"/>
    <mergeCell ref="G6:K6"/>
    <mergeCell ref="M6:M7"/>
    <mergeCell ref="A8:O8"/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124</v>
      </c>
      <c r="C9" s="10">
        <v>10</v>
      </c>
      <c r="D9" s="10">
        <v>4</v>
      </c>
      <c r="E9" s="10">
        <v>0</v>
      </c>
      <c r="F9" s="10">
        <f>SUM(B9:E9)</f>
        <v>138</v>
      </c>
      <c r="G9" s="10">
        <v>7</v>
      </c>
      <c r="H9" s="10">
        <v>12</v>
      </c>
      <c r="I9" s="10">
        <v>2</v>
      </c>
      <c r="J9" s="10">
        <v>0</v>
      </c>
      <c r="K9" s="11">
        <f>SUM(G9:J9)</f>
        <v>21</v>
      </c>
      <c r="L9" s="11">
        <f>F9+K9</f>
        <v>159</v>
      </c>
      <c r="M9" s="18">
        <f>B9*$B$7+C9*$C$7+D9*$D$7+E9*$E$7</f>
        <v>5248</v>
      </c>
      <c r="N9" s="18">
        <f>G9*$G$7+H9*$H$7+I9*$I$7+J9*$J$7</f>
        <v>592</v>
      </c>
      <c r="O9" s="18">
        <f>SUM(M9:N9)</f>
        <v>5840</v>
      </c>
      <c r="P9" s="4"/>
    </row>
    <row r="10" spans="1:16" ht="12.75">
      <c r="A10" s="5" t="s">
        <v>10</v>
      </c>
      <c r="B10" s="10">
        <v>79</v>
      </c>
      <c r="C10" s="10">
        <v>37</v>
      </c>
      <c r="D10" s="10">
        <v>7</v>
      </c>
      <c r="E10" s="10">
        <v>2</v>
      </c>
      <c r="F10" s="10">
        <f>SUM(B10:E10)</f>
        <v>125</v>
      </c>
      <c r="G10" s="10">
        <v>1</v>
      </c>
      <c r="H10" s="10">
        <v>9</v>
      </c>
      <c r="I10" s="10">
        <v>1</v>
      </c>
      <c r="J10" s="10"/>
      <c r="K10" s="11">
        <f>SUM(G10:J10)</f>
        <v>11</v>
      </c>
      <c r="L10" s="11">
        <f>F10+K10</f>
        <v>136</v>
      </c>
      <c r="M10" s="18">
        <f>B10*$B$7+C10*$C$7+D10*$D$7+E10*$E$7</f>
        <v>4150</v>
      </c>
      <c r="N10" s="18">
        <f>G10*$G$7+H10*$H$7+I10*$I$7+J10*$J$7</f>
        <v>268</v>
      </c>
      <c r="O10" s="18">
        <f>SUM(M10:N10)</f>
        <v>4418</v>
      </c>
      <c r="P10" s="4"/>
    </row>
    <row r="11" spans="1:16" ht="12.75">
      <c r="A11" s="5" t="s">
        <v>11</v>
      </c>
      <c r="B11" s="10">
        <v>77</v>
      </c>
      <c r="C11" s="10">
        <v>2</v>
      </c>
      <c r="D11" s="10">
        <v>0</v>
      </c>
      <c r="E11" s="10">
        <v>1</v>
      </c>
      <c r="F11" s="10">
        <f>SUM(B11:E11)</f>
        <v>80</v>
      </c>
      <c r="G11" s="10">
        <v>4</v>
      </c>
      <c r="H11" s="10">
        <v>3</v>
      </c>
      <c r="I11" s="10">
        <v>0</v>
      </c>
      <c r="J11" s="10">
        <v>0</v>
      </c>
      <c r="K11" s="11">
        <f>SUM(G11:J11)</f>
        <v>7</v>
      </c>
      <c r="L11" s="11">
        <f>F11+K11</f>
        <v>87</v>
      </c>
      <c r="M11" s="18">
        <f>B11*$B$7+C11*$C$7+D11*$D$7+E11*$E$7</f>
        <v>3137</v>
      </c>
      <c r="N11" s="18">
        <f>G11*$G$7+H11*$H$7+I11*$I$7+J11*$J$7</f>
        <v>232</v>
      </c>
      <c r="O11" s="18">
        <f>SUM(M11:N11)</f>
        <v>3369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11</v>
      </c>
      <c r="I12" s="10">
        <v>0</v>
      </c>
      <c r="J12" s="10">
        <v>0</v>
      </c>
      <c r="K12" s="11">
        <f>SUM(G12:J12)</f>
        <v>11</v>
      </c>
      <c r="L12" s="11">
        <f>F12+K12</f>
        <v>48</v>
      </c>
      <c r="M12" s="18">
        <f>B12*$B$7+C12*$C$7+D12*$D$7+E12*$E$7</f>
        <v>1400</v>
      </c>
      <c r="N12" s="18">
        <f>G12*$G$7+H12*$H$7+I12*$I$7+J12*$J$7</f>
        <v>264</v>
      </c>
      <c r="O12" s="18">
        <f>SUM(M12:N12)</f>
        <v>1664</v>
      </c>
      <c r="P12" s="4"/>
    </row>
    <row r="13" spans="1:16" ht="12.75">
      <c r="A13" s="5" t="s">
        <v>13</v>
      </c>
      <c r="B13" s="10">
        <v>65</v>
      </c>
      <c r="C13" s="10">
        <v>0</v>
      </c>
      <c r="D13" s="10">
        <v>0</v>
      </c>
      <c r="E13" s="10">
        <v>0</v>
      </c>
      <c r="F13" s="10">
        <f>SUM(B13:E13)</f>
        <v>65</v>
      </c>
      <c r="G13" s="10">
        <v>12</v>
      </c>
      <c r="H13" s="10">
        <v>8</v>
      </c>
      <c r="I13" s="10">
        <v>0</v>
      </c>
      <c r="J13" s="10">
        <v>0</v>
      </c>
      <c r="K13" s="11">
        <f>SUM(G13:J13)</f>
        <v>20</v>
      </c>
      <c r="L13" s="11">
        <f>F13+K13</f>
        <v>85</v>
      </c>
      <c r="M13" s="18">
        <f>B13*$B$7+C13*$C$7+D13*$D$7+E13*$E$7</f>
        <v>2600</v>
      </c>
      <c r="N13" s="18">
        <f>G13*$G$7+H13*$H$7+I13*$I$7+J13*$J$7</f>
        <v>672</v>
      </c>
      <c r="O13" s="18">
        <f>SUM(M13:N13)</f>
        <v>3272</v>
      </c>
      <c r="P13" s="4"/>
    </row>
    <row r="14" spans="1:16" s="1" customFormat="1" ht="12.75">
      <c r="A14" s="8" t="s">
        <v>14</v>
      </c>
      <c r="B14" s="17">
        <f aca="true" t="shared" si="0" ref="B14:O14">SUM(B9:B13)</f>
        <v>377</v>
      </c>
      <c r="C14" s="17">
        <f t="shared" si="0"/>
        <v>54</v>
      </c>
      <c r="D14" s="17">
        <f t="shared" si="0"/>
        <v>11</v>
      </c>
      <c r="E14" s="17">
        <f t="shared" si="0"/>
        <v>3</v>
      </c>
      <c r="F14" s="17">
        <f t="shared" si="0"/>
        <v>445</v>
      </c>
      <c r="G14" s="17">
        <f t="shared" si="0"/>
        <v>24</v>
      </c>
      <c r="H14" s="17">
        <f t="shared" si="0"/>
        <v>43</v>
      </c>
      <c r="I14" s="17">
        <f t="shared" si="0"/>
        <v>3</v>
      </c>
      <c r="J14" s="17">
        <f t="shared" si="0"/>
        <v>0</v>
      </c>
      <c r="K14" s="17">
        <f t="shared" si="0"/>
        <v>70</v>
      </c>
      <c r="L14" s="17">
        <f t="shared" si="0"/>
        <v>515</v>
      </c>
      <c r="M14" s="17">
        <f t="shared" si="0"/>
        <v>16535</v>
      </c>
      <c r="N14" s="17">
        <f t="shared" si="0"/>
        <v>2028</v>
      </c>
      <c r="O14" s="17">
        <f t="shared" si="0"/>
        <v>18563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42</v>
      </c>
      <c r="C16" s="10">
        <v>5</v>
      </c>
      <c r="D16" s="10">
        <v>0</v>
      </c>
      <c r="E16" s="10">
        <v>0</v>
      </c>
      <c r="F16" s="10">
        <f>SUM(B16:E16)</f>
        <v>47</v>
      </c>
      <c r="G16" s="10">
        <v>0</v>
      </c>
      <c r="H16" s="10">
        <v>7</v>
      </c>
      <c r="I16" s="10">
        <v>0</v>
      </c>
      <c r="J16" s="10">
        <v>0</v>
      </c>
      <c r="K16" s="11">
        <f>SUM(G16:J16)</f>
        <v>7</v>
      </c>
      <c r="L16" s="11">
        <f>F16+K16</f>
        <v>54</v>
      </c>
      <c r="M16" s="18">
        <f>B16*$B$7+C16*$C$7+D16*$D$7+E16*$E$7</f>
        <v>1800</v>
      </c>
      <c r="N16" s="18">
        <f>G16*$G$7+H16*$H$7+I16*$I$7+J16*$J$7</f>
        <v>168</v>
      </c>
      <c r="O16" s="18">
        <f>SUM(M16:N16)</f>
        <v>1968</v>
      </c>
      <c r="P16" s="4"/>
    </row>
    <row r="17" spans="1:16" ht="12.75">
      <c r="A17" s="5" t="s">
        <v>16</v>
      </c>
      <c r="B17" s="10">
        <v>51</v>
      </c>
      <c r="C17" s="10">
        <v>1</v>
      </c>
      <c r="D17" s="10">
        <v>0</v>
      </c>
      <c r="E17" s="10">
        <v>0</v>
      </c>
      <c r="F17" s="10">
        <f>SUM(B17:E17)</f>
        <v>52</v>
      </c>
      <c r="G17" s="10">
        <v>5</v>
      </c>
      <c r="H17" s="10">
        <v>14</v>
      </c>
      <c r="I17" s="10">
        <v>0</v>
      </c>
      <c r="J17" s="10">
        <v>0</v>
      </c>
      <c r="K17" s="11">
        <f>SUM(G17:J17)</f>
        <v>19</v>
      </c>
      <c r="L17" s="11">
        <f>F17+K17</f>
        <v>71</v>
      </c>
      <c r="M17" s="18">
        <f>B17*$B$7+C17*$C$7+D17*$D$7+E17*$E$7</f>
        <v>2064</v>
      </c>
      <c r="N17" s="18">
        <f>G17*$G$7+H17*$H$7+I17*$I$7+J17*$J$7</f>
        <v>536</v>
      </c>
      <c r="O17" s="18">
        <f>SUM(M17:N17)</f>
        <v>2600</v>
      </c>
      <c r="P17" s="4"/>
    </row>
    <row r="18" spans="1:16" ht="12.75">
      <c r="A18" s="5" t="s">
        <v>17</v>
      </c>
      <c r="B18" s="10">
        <v>36</v>
      </c>
      <c r="C18" s="10">
        <v>10</v>
      </c>
      <c r="D18" s="10">
        <v>2</v>
      </c>
      <c r="E18" s="10">
        <v>0</v>
      </c>
      <c r="F18" s="10">
        <f>SUM(B18:E18)</f>
        <v>48</v>
      </c>
      <c r="G18" s="10">
        <v>3</v>
      </c>
      <c r="H18" s="10">
        <v>7</v>
      </c>
      <c r="I18" s="10">
        <v>3</v>
      </c>
      <c r="J18" s="10">
        <v>8</v>
      </c>
      <c r="K18" s="11">
        <f>SUM(G18:J18)</f>
        <v>21</v>
      </c>
      <c r="L18" s="11">
        <f>F18+K18</f>
        <v>69</v>
      </c>
      <c r="M18" s="18">
        <f>B18*$B$7+C18*$C$7+D18*$D$7+E18*$E$7</f>
        <v>1704</v>
      </c>
      <c r="N18" s="18">
        <f>G18*$G$7+H18*$H$7+I18*$I$7+J18*$J$7</f>
        <v>396</v>
      </c>
      <c r="O18" s="18">
        <f>SUM(M18:N18)</f>
        <v>2100</v>
      </c>
      <c r="P18" s="4"/>
    </row>
    <row r="19" spans="1:16" s="1" customFormat="1" ht="12.75">
      <c r="A19" s="8" t="s">
        <v>14</v>
      </c>
      <c r="B19" s="17">
        <f aca="true" t="shared" si="1" ref="B19:O19">SUM(B16:B18)</f>
        <v>129</v>
      </c>
      <c r="C19" s="17">
        <f t="shared" si="1"/>
        <v>16</v>
      </c>
      <c r="D19" s="17">
        <f t="shared" si="1"/>
        <v>2</v>
      </c>
      <c r="E19" s="17">
        <f t="shared" si="1"/>
        <v>0</v>
      </c>
      <c r="F19" s="17">
        <f t="shared" si="1"/>
        <v>147</v>
      </c>
      <c r="G19" s="17">
        <f t="shared" si="1"/>
        <v>8</v>
      </c>
      <c r="H19" s="17">
        <f t="shared" si="1"/>
        <v>28</v>
      </c>
      <c r="I19" s="17">
        <f t="shared" si="1"/>
        <v>3</v>
      </c>
      <c r="J19" s="17">
        <f t="shared" si="1"/>
        <v>8</v>
      </c>
      <c r="K19" s="17">
        <f t="shared" si="1"/>
        <v>47</v>
      </c>
      <c r="L19" s="17">
        <f t="shared" si="1"/>
        <v>194</v>
      </c>
      <c r="M19" s="17">
        <f t="shared" si="1"/>
        <v>5568</v>
      </c>
      <c r="N19" s="17">
        <f t="shared" si="1"/>
        <v>1100</v>
      </c>
      <c r="O19" s="17">
        <f t="shared" si="1"/>
        <v>6668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44</v>
      </c>
      <c r="C21" s="10">
        <v>0</v>
      </c>
      <c r="D21" s="10">
        <v>0</v>
      </c>
      <c r="E21" s="10">
        <v>0</v>
      </c>
      <c r="F21" s="10">
        <f>SUM(B21:E21)</f>
        <v>44</v>
      </c>
      <c r="G21" s="10">
        <v>4</v>
      </c>
      <c r="H21" s="10">
        <v>4</v>
      </c>
      <c r="I21" s="10">
        <v>0</v>
      </c>
      <c r="J21" s="10">
        <v>0</v>
      </c>
      <c r="K21" s="11">
        <f>SUM(G21:J21)</f>
        <v>8</v>
      </c>
      <c r="L21" s="11">
        <f>F21+K21</f>
        <v>52</v>
      </c>
      <c r="M21" s="18">
        <f>B21*$B$7+C21*$C$7+D21*$D$7+E21*$E$7</f>
        <v>1760</v>
      </c>
      <c r="N21" s="18">
        <f>G21*$G$7+H21*$H$7+I21*$I$7+J21*$J$7</f>
        <v>256</v>
      </c>
      <c r="O21" s="18">
        <f>SUM(M21:N21)</f>
        <v>2016</v>
      </c>
      <c r="P21" s="4"/>
    </row>
    <row r="22" spans="1:16" ht="12.75">
      <c r="A22" s="5" t="s">
        <v>12</v>
      </c>
      <c r="B22" s="10">
        <v>37</v>
      </c>
      <c r="C22" s="10">
        <v>1</v>
      </c>
      <c r="D22" s="10">
        <v>0</v>
      </c>
      <c r="E22" s="10">
        <v>0</v>
      </c>
      <c r="F22" s="10">
        <f>SUM(B22:E22)</f>
        <v>38</v>
      </c>
      <c r="G22" s="10">
        <v>5</v>
      </c>
      <c r="H22" s="10">
        <v>9</v>
      </c>
      <c r="I22" s="10">
        <v>0</v>
      </c>
      <c r="J22" s="10">
        <v>1</v>
      </c>
      <c r="K22" s="11">
        <f>SUM(G22:J22)</f>
        <v>15</v>
      </c>
      <c r="L22" s="11">
        <f>F22+K22</f>
        <v>53</v>
      </c>
      <c r="M22" s="18">
        <f>B22*$B$7+C22*$C$7+D22*$D$7+E22*$E$7</f>
        <v>1504</v>
      </c>
      <c r="N22" s="18">
        <f>G22*$G$7+H22*$H$7+I22*$I$7+J22*$J$7</f>
        <v>425</v>
      </c>
      <c r="O22" s="18">
        <f>SUM(M22:N22)</f>
        <v>1929</v>
      </c>
      <c r="P22" s="4"/>
    </row>
    <row r="23" spans="1:16" s="1" customFormat="1" ht="14.25" customHeight="1">
      <c r="A23" s="8" t="s">
        <v>14</v>
      </c>
      <c r="B23" s="17">
        <f aca="true" t="shared" si="2" ref="B23:O23">SUM(B21:B22)</f>
        <v>81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2"/>
        <v>82</v>
      </c>
      <c r="G23" s="17">
        <f t="shared" si="2"/>
        <v>9</v>
      </c>
      <c r="H23" s="17">
        <f t="shared" si="2"/>
        <v>13</v>
      </c>
      <c r="I23" s="17">
        <f t="shared" si="2"/>
        <v>0</v>
      </c>
      <c r="J23" s="17">
        <f t="shared" si="2"/>
        <v>1</v>
      </c>
      <c r="K23" s="17">
        <f t="shared" si="2"/>
        <v>23</v>
      </c>
      <c r="L23" s="17">
        <f t="shared" si="2"/>
        <v>105</v>
      </c>
      <c r="M23" s="17">
        <f t="shared" si="2"/>
        <v>3264</v>
      </c>
      <c r="N23" s="17">
        <f t="shared" si="2"/>
        <v>681</v>
      </c>
      <c r="O23" s="17">
        <f t="shared" si="2"/>
        <v>3945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41</v>
      </c>
      <c r="C25" s="10">
        <v>0</v>
      </c>
      <c r="D25" s="10">
        <v>0</v>
      </c>
      <c r="E25" s="10">
        <v>0</v>
      </c>
      <c r="F25" s="10">
        <f>SUM(B25:E25)</f>
        <v>41</v>
      </c>
      <c r="G25" s="10">
        <v>2</v>
      </c>
      <c r="H25" s="10">
        <v>5</v>
      </c>
      <c r="I25" s="10">
        <v>1</v>
      </c>
      <c r="J25" s="10">
        <v>0</v>
      </c>
      <c r="K25" s="11">
        <f>SUM(G25:J25)</f>
        <v>8</v>
      </c>
      <c r="L25" s="11">
        <f>F25+K25</f>
        <v>49</v>
      </c>
      <c r="M25" s="18">
        <f>B25*$B$7+C25*$C$7+D25*$D$7+E25*$E$7</f>
        <v>1640</v>
      </c>
      <c r="N25" s="18">
        <f>G25*$G$7+H25*$H$7+I25*$I$7+J25*$J$7</f>
        <v>212</v>
      </c>
      <c r="O25" s="18">
        <f>SUM(M25:N25)</f>
        <v>1852</v>
      </c>
      <c r="P25" s="4"/>
    </row>
    <row r="26" spans="1:16" s="2" customFormat="1" ht="12.75">
      <c r="A26" s="6" t="s">
        <v>22</v>
      </c>
      <c r="B26" s="11">
        <v>71</v>
      </c>
      <c r="C26" s="11">
        <v>0</v>
      </c>
      <c r="D26" s="11">
        <v>0</v>
      </c>
      <c r="E26" s="11">
        <v>0</v>
      </c>
      <c r="F26" s="10">
        <f>SUM(B26:E26)</f>
        <v>71</v>
      </c>
      <c r="G26" s="11">
        <v>13</v>
      </c>
      <c r="H26" s="11">
        <v>2</v>
      </c>
      <c r="I26" s="11">
        <v>0</v>
      </c>
      <c r="J26" s="11">
        <v>0</v>
      </c>
      <c r="K26" s="11">
        <f>SUM(G26:J26)</f>
        <v>15</v>
      </c>
      <c r="L26" s="11">
        <f>F26+K26</f>
        <v>86</v>
      </c>
      <c r="M26" s="18">
        <f>B26*$B$7+C26*$C$7+D26*$D$7+E26*$E$7</f>
        <v>2840</v>
      </c>
      <c r="N26" s="18">
        <f>G26*$G$7+H26*$H$7+I26*$I$7+J26*$J$7</f>
        <v>568</v>
      </c>
      <c r="O26" s="18">
        <f>SUM(M26:N26)</f>
        <v>3408</v>
      </c>
      <c r="P26" s="7"/>
    </row>
    <row r="27" spans="1:16" ht="12.75">
      <c r="A27" s="5" t="s">
        <v>12</v>
      </c>
      <c r="B27" s="10">
        <v>31</v>
      </c>
      <c r="C27" s="10">
        <v>1</v>
      </c>
      <c r="D27" s="10">
        <v>0</v>
      </c>
      <c r="E27" s="10">
        <v>0</v>
      </c>
      <c r="F27" s="10">
        <f>SUM(B27:E27)</f>
        <v>32</v>
      </c>
      <c r="G27" s="10">
        <v>0</v>
      </c>
      <c r="H27" s="10">
        <v>16</v>
      </c>
      <c r="I27" s="10">
        <v>0</v>
      </c>
      <c r="J27" s="10">
        <v>0</v>
      </c>
      <c r="K27" s="11">
        <f>SUM(G27:J27)</f>
        <v>16</v>
      </c>
      <c r="L27" s="11">
        <f>F27+K27</f>
        <v>48</v>
      </c>
      <c r="M27" s="18">
        <f>B27*$B$7+C27*$C$7+D27*$D$7+E27*$E$7</f>
        <v>1264</v>
      </c>
      <c r="N27" s="18">
        <f>G27*$G$7+H27*$H$7+I27*$I$7+J27*$J$7</f>
        <v>384</v>
      </c>
      <c r="O27" s="18">
        <f>SUM(M27:N27)</f>
        <v>1648</v>
      </c>
      <c r="P27" s="4"/>
    </row>
    <row r="28" spans="1:16" s="1" customFormat="1" ht="12.75">
      <c r="A28" s="8" t="s">
        <v>14</v>
      </c>
      <c r="B28" s="17">
        <f aca="true" t="shared" si="3" ref="B28:O28">SUM(B25:B27)</f>
        <v>143</v>
      </c>
      <c r="C28" s="17">
        <f t="shared" si="3"/>
        <v>1</v>
      </c>
      <c r="D28" s="17">
        <f t="shared" si="3"/>
        <v>0</v>
      </c>
      <c r="E28" s="17">
        <f t="shared" si="3"/>
        <v>0</v>
      </c>
      <c r="F28" s="17">
        <f t="shared" si="3"/>
        <v>144</v>
      </c>
      <c r="G28" s="17">
        <f t="shared" si="3"/>
        <v>15</v>
      </c>
      <c r="H28" s="17">
        <f t="shared" si="3"/>
        <v>23</v>
      </c>
      <c r="I28" s="17">
        <f t="shared" si="3"/>
        <v>1</v>
      </c>
      <c r="J28" s="17">
        <f t="shared" si="3"/>
        <v>0</v>
      </c>
      <c r="K28" s="17">
        <f t="shared" si="3"/>
        <v>39</v>
      </c>
      <c r="L28" s="17">
        <f t="shared" si="3"/>
        <v>183</v>
      </c>
      <c r="M28" s="17">
        <f t="shared" si="3"/>
        <v>5744</v>
      </c>
      <c r="N28" s="17">
        <f t="shared" si="3"/>
        <v>1164</v>
      </c>
      <c r="O28" s="17">
        <f t="shared" si="3"/>
        <v>6908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45</v>
      </c>
      <c r="C30" s="10">
        <v>2</v>
      </c>
      <c r="D30" s="10">
        <v>0</v>
      </c>
      <c r="E30" s="10">
        <v>0</v>
      </c>
      <c r="F30" s="10">
        <f>SUM(B30:E30)</f>
        <v>47</v>
      </c>
      <c r="G30" s="10">
        <v>7</v>
      </c>
      <c r="H30" s="10">
        <v>0</v>
      </c>
      <c r="I30" s="10">
        <v>0</v>
      </c>
      <c r="J30" s="10">
        <v>0</v>
      </c>
      <c r="K30" s="11">
        <f>SUM(G30:J30)</f>
        <v>7</v>
      </c>
      <c r="L30" s="11">
        <f>F30+K30</f>
        <v>54</v>
      </c>
      <c r="M30" s="18">
        <f>B30*$B$7+C30*$C$7+D30*$D$7+E30*$E$7</f>
        <v>1848</v>
      </c>
      <c r="N30" s="18">
        <f>G30*$G$7+H30*$H$7+I30*$I$7+J30*$J$7</f>
        <v>280</v>
      </c>
      <c r="O30" s="18">
        <f>SUM(M30:N30)</f>
        <v>2128</v>
      </c>
      <c r="P30" s="4"/>
    </row>
    <row r="31" spans="1:16" ht="12.75">
      <c r="A31" s="5" t="s">
        <v>12</v>
      </c>
      <c r="B31" s="10">
        <v>39</v>
      </c>
      <c r="C31" s="10">
        <v>2</v>
      </c>
      <c r="D31" s="10">
        <v>1</v>
      </c>
      <c r="E31" s="10">
        <v>1</v>
      </c>
      <c r="F31" s="10">
        <f>SUM(B31:E31)</f>
        <v>43</v>
      </c>
      <c r="G31" s="10">
        <v>4</v>
      </c>
      <c r="H31" s="10">
        <v>2</v>
      </c>
      <c r="I31" s="10">
        <v>1</v>
      </c>
      <c r="J31" s="10">
        <v>0</v>
      </c>
      <c r="K31" s="11">
        <f>SUM(G31:J31)</f>
        <v>7</v>
      </c>
      <c r="L31" s="11">
        <f>F31+K31</f>
        <v>50</v>
      </c>
      <c r="M31" s="18">
        <f>B31*$B$7+C31*$C$7+D31*$D$7+E31*$E$7</f>
        <v>1629</v>
      </c>
      <c r="N31" s="18">
        <f>G31*$G$7+H31*$H$7+I31*$I$7+J31*$J$7</f>
        <v>220</v>
      </c>
      <c r="O31" s="18">
        <f>SUM(M31:N31)</f>
        <v>1849</v>
      </c>
      <c r="P31" s="4"/>
    </row>
    <row r="32" spans="1:16" ht="12.75">
      <c r="A32" s="5" t="s">
        <v>17</v>
      </c>
      <c r="B32" s="10">
        <v>50</v>
      </c>
      <c r="C32" s="10">
        <v>0</v>
      </c>
      <c r="D32" s="10">
        <v>0</v>
      </c>
      <c r="E32" s="10">
        <v>0</v>
      </c>
      <c r="F32" s="10">
        <f>SUM(B32:E32)</f>
        <v>50</v>
      </c>
      <c r="G32" s="10">
        <v>5</v>
      </c>
      <c r="H32" s="10">
        <v>9</v>
      </c>
      <c r="I32" s="10">
        <v>0</v>
      </c>
      <c r="J32" s="10">
        <v>0</v>
      </c>
      <c r="K32" s="11">
        <f>SUM(G32:J32)</f>
        <v>14</v>
      </c>
      <c r="L32" s="11">
        <f>F32+K32</f>
        <v>64</v>
      </c>
      <c r="M32" s="18">
        <f>B32*$B$7+C32*$C$7+D32*$D$7+E32*$E$7</f>
        <v>2000</v>
      </c>
      <c r="N32" s="18">
        <f>G32*$G$7+H32*$H$7+I32*$I$7+J32*$J$7</f>
        <v>416</v>
      </c>
      <c r="O32" s="18">
        <f>SUM(M32:N32)</f>
        <v>2416</v>
      </c>
      <c r="P32" s="4"/>
    </row>
    <row r="33" spans="1:16" s="1" customFormat="1" ht="12.75">
      <c r="A33" s="8" t="s">
        <v>14</v>
      </c>
      <c r="B33" s="17">
        <f aca="true" t="shared" si="4" ref="B33:O33">SUM(B30:B32)</f>
        <v>134</v>
      </c>
      <c r="C33" s="17">
        <f t="shared" si="4"/>
        <v>4</v>
      </c>
      <c r="D33" s="17">
        <f t="shared" si="4"/>
        <v>1</v>
      </c>
      <c r="E33" s="17">
        <f t="shared" si="4"/>
        <v>1</v>
      </c>
      <c r="F33" s="17">
        <f t="shared" si="4"/>
        <v>140</v>
      </c>
      <c r="G33" s="17">
        <f t="shared" si="4"/>
        <v>16</v>
      </c>
      <c r="H33" s="17">
        <f t="shared" si="4"/>
        <v>11</v>
      </c>
      <c r="I33" s="17">
        <f t="shared" si="4"/>
        <v>1</v>
      </c>
      <c r="J33" s="17">
        <f t="shared" si="4"/>
        <v>0</v>
      </c>
      <c r="K33" s="17">
        <f t="shared" si="4"/>
        <v>28</v>
      </c>
      <c r="L33" s="17">
        <f t="shared" si="4"/>
        <v>168</v>
      </c>
      <c r="M33" s="17">
        <f t="shared" si="4"/>
        <v>5477</v>
      </c>
      <c r="N33" s="17">
        <f t="shared" si="4"/>
        <v>916</v>
      </c>
      <c r="O33" s="17">
        <f t="shared" si="4"/>
        <v>6393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864</v>
      </c>
      <c r="C35" s="17">
        <f>C14+C19+C23+C28+C33</f>
        <v>76</v>
      </c>
      <c r="D35" s="17">
        <f>D14+D19+D23+D28+D33</f>
        <v>14</v>
      </c>
      <c r="E35" s="17">
        <f>E14+E19+E23+E28+E33</f>
        <v>4</v>
      </c>
      <c r="F35" s="17">
        <f>SUM(B35:E35)</f>
        <v>958</v>
      </c>
      <c r="G35" s="17">
        <f aca="true" t="shared" si="5" ref="G35:O35">G14+G19+G23+G28+G33</f>
        <v>72</v>
      </c>
      <c r="H35" s="17">
        <f t="shared" si="5"/>
        <v>118</v>
      </c>
      <c r="I35" s="17">
        <f t="shared" si="5"/>
        <v>8</v>
      </c>
      <c r="J35" s="17">
        <f t="shared" si="5"/>
        <v>9</v>
      </c>
      <c r="K35" s="17">
        <f t="shared" si="5"/>
        <v>207</v>
      </c>
      <c r="L35" s="17">
        <f t="shared" si="5"/>
        <v>1165</v>
      </c>
      <c r="M35" s="17">
        <f t="shared" si="5"/>
        <v>36588</v>
      </c>
      <c r="N35" s="17">
        <f t="shared" si="5"/>
        <v>5889</v>
      </c>
      <c r="O35" s="17">
        <f t="shared" si="5"/>
        <v>42477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  <mergeCell ref="A15:O15"/>
    <mergeCell ref="A20:O20"/>
    <mergeCell ref="A6:A7"/>
    <mergeCell ref="B6:F6"/>
    <mergeCell ref="G6:K6"/>
    <mergeCell ref="M6:M7"/>
    <mergeCell ref="A8:O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2" sqref="A2:P2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6</v>
      </c>
      <c r="H9" s="10">
        <v>12</v>
      </c>
      <c r="I9" s="10">
        <v>3</v>
      </c>
      <c r="J9" s="10">
        <v>0</v>
      </c>
      <c r="K9" s="11">
        <f>SUM(G9:J9)</f>
        <v>21</v>
      </c>
      <c r="L9" s="11">
        <f>F9+K9</f>
        <v>160</v>
      </c>
      <c r="M9" s="18">
        <f>B9*$B$7+C9*$C$7+D9*$D$7+E9*$E$7</f>
        <v>5288</v>
      </c>
      <c r="N9" s="18">
        <f>G9*$G$7+H9*$H$7+I9*$I$7+J9*$J$7</f>
        <v>564</v>
      </c>
      <c r="O9" s="18">
        <f>SUM(M9:N9)</f>
        <v>5852</v>
      </c>
      <c r="P9" s="4"/>
    </row>
    <row r="10" spans="1:16" ht="12.75">
      <c r="A10" s="5" t="s">
        <v>10</v>
      </c>
      <c r="B10" s="10">
        <v>79</v>
      </c>
      <c r="C10" s="10">
        <v>36</v>
      </c>
      <c r="D10" s="10">
        <v>7</v>
      </c>
      <c r="E10" s="10">
        <v>2</v>
      </c>
      <c r="F10" s="10">
        <f>SUM(B10:E10)</f>
        <v>124</v>
      </c>
      <c r="G10" s="10">
        <v>1</v>
      </c>
      <c r="H10" s="10">
        <v>9</v>
      </c>
      <c r="I10" s="10">
        <v>1</v>
      </c>
      <c r="J10" s="10">
        <v>0</v>
      </c>
      <c r="K10" s="11">
        <f>SUM(G10:J10)</f>
        <v>11</v>
      </c>
      <c r="L10" s="11">
        <f>F10+K10</f>
        <v>135</v>
      </c>
      <c r="M10" s="18">
        <f>B10*$B$7+C10*$C$7+D10*$D$7+E10*$E$7</f>
        <v>4126</v>
      </c>
      <c r="N10" s="18">
        <f>G10*$G$7+H10*$H$7+I10*$I$7+J10*$J$7</f>
        <v>268</v>
      </c>
      <c r="O10" s="18">
        <f>SUM(M10:N10)</f>
        <v>4394</v>
      </c>
      <c r="P10" s="4"/>
    </row>
    <row r="11" spans="1:16" ht="12.75">
      <c r="A11" s="5" t="s">
        <v>11</v>
      </c>
      <c r="B11" s="10">
        <v>81</v>
      </c>
      <c r="C11" s="10">
        <v>2</v>
      </c>
      <c r="D11" s="10">
        <v>0</v>
      </c>
      <c r="E11" s="10">
        <v>1</v>
      </c>
      <c r="F11" s="10">
        <f>SUM(B11:E11)</f>
        <v>84</v>
      </c>
      <c r="G11" s="10">
        <v>4</v>
      </c>
      <c r="H11" s="10">
        <v>2</v>
      </c>
      <c r="I11" s="10">
        <v>0</v>
      </c>
      <c r="J11" s="10">
        <v>0</v>
      </c>
      <c r="K11" s="11">
        <f>SUM(G11:J11)</f>
        <v>6</v>
      </c>
      <c r="L11" s="11">
        <f>F11+K11</f>
        <v>90</v>
      </c>
      <c r="M11" s="18">
        <f>B11*$B$7+C11*$C$7+D11*$D$7+E11*$E$7</f>
        <v>3297</v>
      </c>
      <c r="N11" s="18">
        <f>G11*$G$7+H11*$H$7+I11*$I$7+J11*$J$7</f>
        <v>208</v>
      </c>
      <c r="O11" s="18">
        <f>SUM(M11:N11)</f>
        <v>3505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11</v>
      </c>
      <c r="I12" s="10">
        <v>0</v>
      </c>
      <c r="J12" s="10">
        <v>0</v>
      </c>
      <c r="K12" s="11">
        <f>SUM(G12:J12)</f>
        <v>11</v>
      </c>
      <c r="L12" s="11">
        <f>F12+K12</f>
        <v>48</v>
      </c>
      <c r="M12" s="18">
        <f>B12*$B$7+C12*$C$7+D12*$D$7+E12*$E$7</f>
        <v>1400</v>
      </c>
      <c r="N12" s="18">
        <f>G12*$G$7+H12*$H$7+I12*$I$7+J12*$J$7</f>
        <v>264</v>
      </c>
      <c r="O12" s="18">
        <f>SUM(M12:N12)</f>
        <v>1664</v>
      </c>
      <c r="P12" s="4"/>
    </row>
    <row r="13" spans="1:16" ht="12.75">
      <c r="A13" s="5" t="s">
        <v>13</v>
      </c>
      <c r="B13" s="10">
        <v>67</v>
      </c>
      <c r="C13" s="10">
        <v>0</v>
      </c>
      <c r="D13" s="10">
        <v>0</v>
      </c>
      <c r="E13" s="10">
        <v>0</v>
      </c>
      <c r="F13" s="10">
        <f>SUM(B13:E13)</f>
        <v>67</v>
      </c>
      <c r="G13" s="10">
        <v>11</v>
      </c>
      <c r="H13" s="10">
        <v>6</v>
      </c>
      <c r="I13" s="10">
        <v>0</v>
      </c>
      <c r="J13" s="10">
        <v>0</v>
      </c>
      <c r="K13" s="11">
        <f>SUM(G13:J13)</f>
        <v>17</v>
      </c>
      <c r="L13" s="11">
        <f>F13+K13</f>
        <v>84</v>
      </c>
      <c r="M13" s="18">
        <f>B13*$B$7+C13*$C$7+D13*$D$7+E13*$E$7</f>
        <v>2680</v>
      </c>
      <c r="N13" s="18">
        <f>G13*$G$7+H13*$H$7+I13*$I$7+J13*$J$7</f>
        <v>584</v>
      </c>
      <c r="O13" s="18">
        <f>SUM(M13:N13)</f>
        <v>3264</v>
      </c>
      <c r="P13" s="4"/>
    </row>
    <row r="14" spans="1:16" s="1" customFormat="1" ht="12.75">
      <c r="A14" s="8" t="s">
        <v>14</v>
      </c>
      <c r="B14" s="17">
        <f aca="true" t="shared" si="0" ref="B14:O14">SUM(B9:B13)</f>
        <v>384</v>
      </c>
      <c r="C14" s="17">
        <f t="shared" si="0"/>
        <v>53</v>
      </c>
      <c r="D14" s="17">
        <f t="shared" si="0"/>
        <v>11</v>
      </c>
      <c r="E14" s="17">
        <f t="shared" si="0"/>
        <v>3</v>
      </c>
      <c r="F14" s="17">
        <f t="shared" si="0"/>
        <v>451</v>
      </c>
      <c r="G14" s="17">
        <f t="shared" si="0"/>
        <v>22</v>
      </c>
      <c r="H14" s="17">
        <f t="shared" si="0"/>
        <v>40</v>
      </c>
      <c r="I14" s="17">
        <f t="shared" si="0"/>
        <v>4</v>
      </c>
      <c r="J14" s="17">
        <f t="shared" si="0"/>
        <v>0</v>
      </c>
      <c r="K14" s="17">
        <f t="shared" si="0"/>
        <v>66</v>
      </c>
      <c r="L14" s="17">
        <f t="shared" si="0"/>
        <v>517</v>
      </c>
      <c r="M14" s="17">
        <f t="shared" si="0"/>
        <v>16791</v>
      </c>
      <c r="N14" s="17">
        <f t="shared" si="0"/>
        <v>1888</v>
      </c>
      <c r="O14" s="17">
        <f t="shared" si="0"/>
        <v>18679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43</v>
      </c>
      <c r="C16" s="10">
        <v>5</v>
      </c>
      <c r="D16" s="10">
        <v>0</v>
      </c>
      <c r="E16" s="10">
        <v>0</v>
      </c>
      <c r="F16" s="10">
        <f>SUM(B16:E16)</f>
        <v>48</v>
      </c>
      <c r="G16" s="10">
        <v>0</v>
      </c>
      <c r="H16" s="10">
        <v>5</v>
      </c>
      <c r="I16" s="10">
        <v>0</v>
      </c>
      <c r="J16" s="10">
        <v>0</v>
      </c>
      <c r="K16" s="11">
        <f>SUM(G16:J16)</f>
        <v>5</v>
      </c>
      <c r="L16" s="11">
        <f>F16+K16</f>
        <v>53</v>
      </c>
      <c r="M16" s="18">
        <f>B16*$B$7+C16*$C$7+D16*$D$7+E16*$E$7</f>
        <v>1840</v>
      </c>
      <c r="N16" s="18">
        <f>G16*$G$7+H16*$H$7+I16*$I$7+J16*$J$7</f>
        <v>120</v>
      </c>
      <c r="O16" s="18">
        <f>SUM(M16:N16)</f>
        <v>1960</v>
      </c>
      <c r="P16" s="4"/>
    </row>
    <row r="17" spans="1:16" ht="12.75">
      <c r="A17" s="5" t="s">
        <v>16</v>
      </c>
      <c r="B17" s="10">
        <v>56</v>
      </c>
      <c r="C17" s="10">
        <v>1</v>
      </c>
      <c r="D17" s="10">
        <v>0</v>
      </c>
      <c r="E17" s="10">
        <v>0</v>
      </c>
      <c r="F17" s="10">
        <f>SUM(B17:E17)</f>
        <v>57</v>
      </c>
      <c r="G17" s="10">
        <v>3</v>
      </c>
      <c r="H17" s="10">
        <v>13</v>
      </c>
      <c r="I17" s="10">
        <v>0</v>
      </c>
      <c r="J17" s="10">
        <v>0</v>
      </c>
      <c r="K17" s="11">
        <f>SUM(G17:J17)</f>
        <v>16</v>
      </c>
      <c r="L17" s="11">
        <f>F17+K17</f>
        <v>73</v>
      </c>
      <c r="M17" s="18">
        <f>B17*$B$7+C17*$C$7+D17*$D$7+E17*$E$7</f>
        <v>2264</v>
      </c>
      <c r="N17" s="18">
        <f>G17*$G$7+H17*$H$7+I17*$I$7+J17*$J$7</f>
        <v>432</v>
      </c>
      <c r="O17" s="18">
        <f>SUM(M17:N17)</f>
        <v>2696</v>
      </c>
      <c r="P17" s="4"/>
    </row>
    <row r="18" spans="1:16" ht="12.75">
      <c r="A18" s="5" t="s">
        <v>17</v>
      </c>
      <c r="B18" s="10">
        <v>38</v>
      </c>
      <c r="C18" s="10">
        <v>10</v>
      </c>
      <c r="D18" s="10">
        <v>2</v>
      </c>
      <c r="E18" s="10">
        <v>0</v>
      </c>
      <c r="F18" s="10">
        <f>SUM(B18:E18)</f>
        <v>50</v>
      </c>
      <c r="G18" s="10">
        <v>3</v>
      </c>
      <c r="H18" s="10">
        <v>5</v>
      </c>
      <c r="I18" s="10">
        <v>3</v>
      </c>
      <c r="J18" s="10">
        <v>5</v>
      </c>
      <c r="K18" s="11">
        <f>SUM(G18:J18)</f>
        <v>16</v>
      </c>
      <c r="L18" s="11">
        <f>F18+K18</f>
        <v>66</v>
      </c>
      <c r="M18" s="18">
        <f>B18*$B$7+C18*$C$7+D18*$D$7+E18*$E$7</f>
        <v>1784</v>
      </c>
      <c r="N18" s="18">
        <f>G18*$G$7+H18*$H$7+I18*$I$7+J18*$J$7</f>
        <v>321</v>
      </c>
      <c r="O18" s="18">
        <f>SUM(M18:N18)</f>
        <v>2105</v>
      </c>
      <c r="P18" s="4"/>
    </row>
    <row r="19" spans="1:16" s="1" customFormat="1" ht="12.75">
      <c r="A19" s="8" t="s">
        <v>14</v>
      </c>
      <c r="B19" s="17">
        <f aca="true" t="shared" si="1" ref="B19:O19">SUM(B16:B18)</f>
        <v>137</v>
      </c>
      <c r="C19" s="17">
        <f t="shared" si="1"/>
        <v>16</v>
      </c>
      <c r="D19" s="17">
        <f t="shared" si="1"/>
        <v>2</v>
      </c>
      <c r="E19" s="17">
        <f t="shared" si="1"/>
        <v>0</v>
      </c>
      <c r="F19" s="17">
        <f t="shared" si="1"/>
        <v>155</v>
      </c>
      <c r="G19" s="17">
        <f t="shared" si="1"/>
        <v>6</v>
      </c>
      <c r="H19" s="17">
        <f t="shared" si="1"/>
        <v>23</v>
      </c>
      <c r="I19" s="17">
        <f t="shared" si="1"/>
        <v>3</v>
      </c>
      <c r="J19" s="17">
        <f t="shared" si="1"/>
        <v>5</v>
      </c>
      <c r="K19" s="17">
        <f t="shared" si="1"/>
        <v>37</v>
      </c>
      <c r="L19" s="17">
        <f t="shared" si="1"/>
        <v>192</v>
      </c>
      <c r="M19" s="17">
        <f t="shared" si="1"/>
        <v>5888</v>
      </c>
      <c r="N19" s="17">
        <f t="shared" si="1"/>
        <v>873</v>
      </c>
      <c r="O19" s="17">
        <f t="shared" si="1"/>
        <v>6761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49</v>
      </c>
      <c r="C21" s="10">
        <v>0</v>
      </c>
      <c r="D21" s="10">
        <v>0</v>
      </c>
      <c r="E21" s="10">
        <v>0</v>
      </c>
      <c r="F21" s="10">
        <f>SUM(B21:E21)</f>
        <v>49</v>
      </c>
      <c r="G21" s="10">
        <v>3</v>
      </c>
      <c r="H21" s="10">
        <v>3</v>
      </c>
      <c r="I21" s="10">
        <v>0</v>
      </c>
      <c r="J21" s="10">
        <v>0</v>
      </c>
      <c r="K21" s="11">
        <f>SUM(G21:J21)</f>
        <v>6</v>
      </c>
      <c r="L21" s="11">
        <f>F21+K21</f>
        <v>55</v>
      </c>
      <c r="M21" s="18">
        <f>B21*$B$7+C21*$C$7+D21*$D$7+E21*$E$7</f>
        <v>1960</v>
      </c>
      <c r="N21" s="18">
        <f>G21*$G$7+H21*$H$7+I21*$I$7+J21*$J$7</f>
        <v>192</v>
      </c>
      <c r="O21" s="18">
        <f>SUM(M21:N21)</f>
        <v>2152</v>
      </c>
      <c r="P21" s="4"/>
    </row>
    <row r="22" spans="1:16" ht="12.75">
      <c r="A22" s="5" t="s">
        <v>12</v>
      </c>
      <c r="B22" s="10">
        <v>36</v>
      </c>
      <c r="C22" s="10">
        <v>1</v>
      </c>
      <c r="D22" s="10">
        <v>0</v>
      </c>
      <c r="E22" s="10">
        <v>0</v>
      </c>
      <c r="F22" s="10">
        <f>SUM(B22:E22)</f>
        <v>37</v>
      </c>
      <c r="G22" s="10">
        <v>4</v>
      </c>
      <c r="H22" s="10">
        <v>9</v>
      </c>
      <c r="I22" s="10">
        <v>0</v>
      </c>
      <c r="J22" s="10">
        <v>1</v>
      </c>
      <c r="K22" s="11">
        <f>SUM(G22:J22)</f>
        <v>14</v>
      </c>
      <c r="L22" s="11">
        <f>F22+K22</f>
        <v>51</v>
      </c>
      <c r="M22" s="18">
        <f>B22*$B$7+C22*$C$7+D22*$D$7+E22*$E$7</f>
        <v>1464</v>
      </c>
      <c r="N22" s="18">
        <f>G22*$G$7+H22*$H$7+I22*$I$7+J22*$J$7</f>
        <v>385</v>
      </c>
      <c r="O22" s="18">
        <f>SUM(M22:N22)</f>
        <v>1849</v>
      </c>
      <c r="P22" s="4"/>
    </row>
    <row r="23" spans="1:16" s="1" customFormat="1" ht="14.25" customHeight="1">
      <c r="A23" s="8" t="s">
        <v>14</v>
      </c>
      <c r="B23" s="17">
        <f aca="true" t="shared" si="2" ref="B23:O23">SUM(B21:B22)</f>
        <v>85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2"/>
        <v>86</v>
      </c>
      <c r="G23" s="17">
        <f t="shared" si="2"/>
        <v>7</v>
      </c>
      <c r="H23" s="17">
        <f t="shared" si="2"/>
        <v>12</v>
      </c>
      <c r="I23" s="17">
        <f t="shared" si="2"/>
        <v>0</v>
      </c>
      <c r="J23" s="17">
        <f t="shared" si="2"/>
        <v>1</v>
      </c>
      <c r="K23" s="17">
        <f t="shared" si="2"/>
        <v>20</v>
      </c>
      <c r="L23" s="17">
        <f t="shared" si="2"/>
        <v>106</v>
      </c>
      <c r="M23" s="17">
        <f t="shared" si="2"/>
        <v>3424</v>
      </c>
      <c r="N23" s="17">
        <f t="shared" si="2"/>
        <v>577</v>
      </c>
      <c r="O23" s="17">
        <f t="shared" si="2"/>
        <v>4001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43</v>
      </c>
      <c r="C25" s="10">
        <v>0</v>
      </c>
      <c r="D25" s="10">
        <v>0</v>
      </c>
      <c r="E25" s="10">
        <v>0</v>
      </c>
      <c r="F25" s="10">
        <f>SUM(B25:E25)</f>
        <v>43</v>
      </c>
      <c r="G25" s="10">
        <v>2</v>
      </c>
      <c r="H25" s="10">
        <v>5</v>
      </c>
      <c r="I25" s="10">
        <v>1</v>
      </c>
      <c r="J25" s="10">
        <v>0</v>
      </c>
      <c r="K25" s="11">
        <f>SUM(G25:J25)</f>
        <v>8</v>
      </c>
      <c r="L25" s="11">
        <f>F25+K25</f>
        <v>51</v>
      </c>
      <c r="M25" s="18">
        <f>B25*$B$7+C25*$C$7+D25*$D$7+E25*$E$7</f>
        <v>1720</v>
      </c>
      <c r="N25" s="18">
        <f>G25*$G$7+H25*$H$7+I25*$I$7+J25*$J$7</f>
        <v>212</v>
      </c>
      <c r="O25" s="18">
        <f>SUM(M25:N25)</f>
        <v>1932</v>
      </c>
      <c r="P25" s="4"/>
    </row>
    <row r="26" spans="1:16" s="2" customFormat="1" ht="12.75">
      <c r="A26" s="6" t="s">
        <v>22</v>
      </c>
      <c r="B26" s="11">
        <v>80</v>
      </c>
      <c r="C26" s="11">
        <v>0</v>
      </c>
      <c r="D26" s="11">
        <v>0</v>
      </c>
      <c r="E26" s="11">
        <v>0</v>
      </c>
      <c r="F26" s="10">
        <f>SUM(B26:E26)</f>
        <v>80</v>
      </c>
      <c r="G26" s="11">
        <v>12</v>
      </c>
      <c r="H26" s="11">
        <v>2</v>
      </c>
      <c r="I26" s="11">
        <v>0</v>
      </c>
      <c r="J26" s="11">
        <v>0</v>
      </c>
      <c r="K26" s="11">
        <f>SUM(G26:J26)</f>
        <v>14</v>
      </c>
      <c r="L26" s="11">
        <f>F26+K26</f>
        <v>94</v>
      </c>
      <c r="M26" s="18">
        <f>B26*$B$7+C26*$C$7+D26*$D$7+E26*$E$7</f>
        <v>3200</v>
      </c>
      <c r="N26" s="18">
        <f>G26*$G$7+H26*$H$7+I26*$I$7+J26*$J$7</f>
        <v>528</v>
      </c>
      <c r="O26" s="18">
        <f>SUM(M26:N26)</f>
        <v>3728</v>
      </c>
      <c r="P26" s="7"/>
    </row>
    <row r="27" spans="1:16" ht="12.75">
      <c r="A27" s="5" t="s">
        <v>12</v>
      </c>
      <c r="B27" s="10">
        <v>35</v>
      </c>
      <c r="C27" s="10">
        <v>1</v>
      </c>
      <c r="D27" s="10">
        <v>0</v>
      </c>
      <c r="E27" s="10">
        <v>0</v>
      </c>
      <c r="F27" s="10">
        <f>SUM(B27:E27)</f>
        <v>36</v>
      </c>
      <c r="G27" s="10">
        <v>0</v>
      </c>
      <c r="H27" s="10">
        <v>15</v>
      </c>
      <c r="I27" s="10">
        <v>0</v>
      </c>
      <c r="J27" s="10">
        <v>0</v>
      </c>
      <c r="K27" s="11">
        <f>SUM(G27:J27)</f>
        <v>15</v>
      </c>
      <c r="L27" s="11">
        <f>F27+K27</f>
        <v>51</v>
      </c>
      <c r="M27" s="18">
        <f>B27*$B$7+C27*$C$7+D27*$D$7+E27*$E$7</f>
        <v>1424</v>
      </c>
      <c r="N27" s="18">
        <f>G27*$G$7+H27*$H$7+I27*$I$7+J27*$J$7</f>
        <v>360</v>
      </c>
      <c r="O27" s="18">
        <f>SUM(M27:N27)</f>
        <v>1784</v>
      </c>
      <c r="P27" s="4"/>
    </row>
    <row r="28" spans="1:16" s="1" customFormat="1" ht="12.75">
      <c r="A28" s="8" t="s">
        <v>14</v>
      </c>
      <c r="B28" s="17">
        <f aca="true" t="shared" si="3" ref="B28:O28">SUM(B25:B27)</f>
        <v>158</v>
      </c>
      <c r="C28" s="17">
        <f t="shared" si="3"/>
        <v>1</v>
      </c>
      <c r="D28" s="17">
        <f t="shared" si="3"/>
        <v>0</v>
      </c>
      <c r="E28" s="17">
        <f t="shared" si="3"/>
        <v>0</v>
      </c>
      <c r="F28" s="17">
        <f t="shared" si="3"/>
        <v>159</v>
      </c>
      <c r="G28" s="17">
        <f t="shared" si="3"/>
        <v>14</v>
      </c>
      <c r="H28" s="17">
        <f t="shared" si="3"/>
        <v>22</v>
      </c>
      <c r="I28" s="17">
        <f t="shared" si="3"/>
        <v>1</v>
      </c>
      <c r="J28" s="17">
        <f t="shared" si="3"/>
        <v>0</v>
      </c>
      <c r="K28" s="17">
        <f t="shared" si="3"/>
        <v>37</v>
      </c>
      <c r="L28" s="17">
        <f t="shared" si="3"/>
        <v>196</v>
      </c>
      <c r="M28" s="17">
        <f t="shared" si="3"/>
        <v>6344</v>
      </c>
      <c r="N28" s="17">
        <f t="shared" si="3"/>
        <v>1100</v>
      </c>
      <c r="O28" s="17">
        <f t="shared" si="3"/>
        <v>7444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45</v>
      </c>
      <c r="C30" s="10">
        <v>2</v>
      </c>
      <c r="D30" s="10">
        <v>0</v>
      </c>
      <c r="E30" s="10">
        <v>0</v>
      </c>
      <c r="F30" s="10">
        <f>SUM(B30:E30)</f>
        <v>47</v>
      </c>
      <c r="G30" s="10">
        <v>5</v>
      </c>
      <c r="H30" s="10">
        <v>0</v>
      </c>
      <c r="I30" s="10">
        <v>0</v>
      </c>
      <c r="J30" s="10">
        <v>0</v>
      </c>
      <c r="K30" s="11">
        <f>SUM(G30:J30)</f>
        <v>5</v>
      </c>
      <c r="L30" s="11">
        <f>F30+K30</f>
        <v>52</v>
      </c>
      <c r="M30" s="18">
        <f>B30*$B$7+C30*$C$7+D30*$D$7+E30*$E$7</f>
        <v>1848</v>
      </c>
      <c r="N30" s="18">
        <f>G30*$G$7+H30*$H$7+I30*$I$7+J30*$J$7</f>
        <v>200</v>
      </c>
      <c r="O30" s="18">
        <f>SUM(M30:N30)</f>
        <v>2048</v>
      </c>
      <c r="P30" s="4"/>
    </row>
    <row r="31" spans="1:16" ht="12.75">
      <c r="A31" s="5" t="s">
        <v>12</v>
      </c>
      <c r="B31" s="10">
        <v>39</v>
      </c>
      <c r="C31" s="10">
        <v>2</v>
      </c>
      <c r="D31" s="10">
        <v>1</v>
      </c>
      <c r="E31" s="10">
        <v>1</v>
      </c>
      <c r="F31" s="10">
        <f>SUM(B31:E31)</f>
        <v>43</v>
      </c>
      <c r="G31" s="10">
        <v>4</v>
      </c>
      <c r="H31" s="10">
        <v>2</v>
      </c>
      <c r="I31" s="10">
        <v>1</v>
      </c>
      <c r="J31" s="10">
        <v>0</v>
      </c>
      <c r="K31" s="11">
        <f>SUM(G31:J31)</f>
        <v>7</v>
      </c>
      <c r="L31" s="11">
        <f>F31+K31</f>
        <v>50</v>
      </c>
      <c r="M31" s="18">
        <f>B31*$B$7+C31*$C$7+D31*$D$7+E31*$E$7</f>
        <v>1629</v>
      </c>
      <c r="N31" s="18">
        <f>G31*$G$7+H31*$H$7+I31*$I$7+J31*$J$7</f>
        <v>220</v>
      </c>
      <c r="O31" s="18">
        <f>SUM(M31:N31)</f>
        <v>1849</v>
      </c>
      <c r="P31" s="4"/>
    </row>
    <row r="32" spans="1:16" ht="12.75">
      <c r="A32" s="5" t="s">
        <v>17</v>
      </c>
      <c r="B32" s="10">
        <v>50</v>
      </c>
      <c r="C32" s="10">
        <v>0</v>
      </c>
      <c r="D32" s="10">
        <v>0</v>
      </c>
      <c r="E32" s="10">
        <v>0</v>
      </c>
      <c r="F32" s="10">
        <f>SUM(B32:E32)</f>
        <v>50</v>
      </c>
      <c r="G32" s="10">
        <v>4</v>
      </c>
      <c r="H32" s="10">
        <v>9</v>
      </c>
      <c r="I32" s="10">
        <v>0</v>
      </c>
      <c r="J32" s="10">
        <v>0</v>
      </c>
      <c r="K32" s="11">
        <f>SUM(G32:J32)</f>
        <v>13</v>
      </c>
      <c r="L32" s="11">
        <f>F32+K32</f>
        <v>63</v>
      </c>
      <c r="M32" s="18">
        <f>B32*$B$7+C32*$C$7+D32*$D$7+E32*$E$7</f>
        <v>2000</v>
      </c>
      <c r="N32" s="18">
        <f>G32*$G$7+H32*$H$7+I32*$I$7+J32*$J$7</f>
        <v>376</v>
      </c>
      <c r="O32" s="18">
        <f>SUM(M32:N32)</f>
        <v>2376</v>
      </c>
      <c r="P32" s="4"/>
    </row>
    <row r="33" spans="1:16" s="1" customFormat="1" ht="12.75">
      <c r="A33" s="8" t="s">
        <v>14</v>
      </c>
      <c r="B33" s="17">
        <f aca="true" t="shared" si="4" ref="B33:O33">SUM(B30:B32)</f>
        <v>134</v>
      </c>
      <c r="C33" s="17">
        <f t="shared" si="4"/>
        <v>4</v>
      </c>
      <c r="D33" s="17">
        <f t="shared" si="4"/>
        <v>1</v>
      </c>
      <c r="E33" s="17">
        <f t="shared" si="4"/>
        <v>1</v>
      </c>
      <c r="F33" s="17">
        <f t="shared" si="4"/>
        <v>140</v>
      </c>
      <c r="G33" s="17">
        <f t="shared" si="4"/>
        <v>13</v>
      </c>
      <c r="H33" s="17">
        <f t="shared" si="4"/>
        <v>11</v>
      </c>
      <c r="I33" s="17">
        <f t="shared" si="4"/>
        <v>1</v>
      </c>
      <c r="J33" s="17">
        <f t="shared" si="4"/>
        <v>0</v>
      </c>
      <c r="K33" s="17">
        <f t="shared" si="4"/>
        <v>25</v>
      </c>
      <c r="L33" s="17">
        <f t="shared" si="4"/>
        <v>165</v>
      </c>
      <c r="M33" s="17">
        <f t="shared" si="4"/>
        <v>5477</v>
      </c>
      <c r="N33" s="17">
        <f t="shared" si="4"/>
        <v>796</v>
      </c>
      <c r="O33" s="17">
        <f t="shared" si="4"/>
        <v>6273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898</v>
      </c>
      <c r="C35" s="17">
        <f>C14+C19+C23+C28+C33</f>
        <v>75</v>
      </c>
      <c r="D35" s="17">
        <f>D14+D19+D23+D28+D33</f>
        <v>14</v>
      </c>
      <c r="E35" s="17">
        <f>E14+E19+E23+E28+E33</f>
        <v>4</v>
      </c>
      <c r="F35" s="17">
        <f>SUM(B35:E35)</f>
        <v>991</v>
      </c>
      <c r="G35" s="17">
        <f aca="true" t="shared" si="5" ref="G35:O35">G14+G19+G23+G28+G33</f>
        <v>62</v>
      </c>
      <c r="H35" s="17">
        <f t="shared" si="5"/>
        <v>108</v>
      </c>
      <c r="I35" s="17">
        <f t="shared" si="5"/>
        <v>9</v>
      </c>
      <c r="J35" s="17">
        <f t="shared" si="5"/>
        <v>6</v>
      </c>
      <c r="K35" s="17">
        <f t="shared" si="5"/>
        <v>185</v>
      </c>
      <c r="L35" s="17">
        <f t="shared" si="5"/>
        <v>1176</v>
      </c>
      <c r="M35" s="17">
        <f t="shared" si="5"/>
        <v>37924</v>
      </c>
      <c r="N35" s="17">
        <f t="shared" si="5"/>
        <v>5234</v>
      </c>
      <c r="O35" s="17">
        <f t="shared" si="5"/>
        <v>43158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15:O15"/>
    <mergeCell ref="A20:O20"/>
    <mergeCell ref="A6:A7"/>
    <mergeCell ref="B6:F6"/>
    <mergeCell ref="G6:K6"/>
    <mergeCell ref="M6:M7"/>
    <mergeCell ref="A8:O8"/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39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8</v>
      </c>
      <c r="H9" s="10">
        <v>11</v>
      </c>
      <c r="I9" s="10">
        <v>3</v>
      </c>
      <c r="J9" s="10">
        <v>0</v>
      </c>
      <c r="K9" s="11">
        <f>SUM(G9:J9)</f>
        <v>22</v>
      </c>
      <c r="L9" s="11">
        <f>F9+K9</f>
        <v>161</v>
      </c>
      <c r="M9" s="18">
        <f>B9*$B$7+C9*$C$7+D9*$D$7+E9*$E$7</f>
        <v>5288</v>
      </c>
      <c r="N9" s="18">
        <f>G9*$G$7+H9*$H$7+I9*$I$7+J9*$J$7</f>
        <v>620</v>
      </c>
      <c r="O9" s="18">
        <f>SUM(M9:N9)</f>
        <v>5908</v>
      </c>
      <c r="P9" s="4"/>
    </row>
    <row r="10" spans="1:16" ht="12.75">
      <c r="A10" s="5" t="s">
        <v>10</v>
      </c>
      <c r="B10" s="10">
        <v>79</v>
      </c>
      <c r="C10" s="10">
        <v>36</v>
      </c>
      <c r="D10" s="10">
        <v>7</v>
      </c>
      <c r="E10" s="10">
        <v>2</v>
      </c>
      <c r="F10" s="10">
        <f>SUM(B10:E10)</f>
        <v>124</v>
      </c>
      <c r="G10" s="10">
        <v>1</v>
      </c>
      <c r="H10" s="10">
        <v>10</v>
      </c>
      <c r="I10" s="10">
        <v>1</v>
      </c>
      <c r="J10" s="10">
        <v>0</v>
      </c>
      <c r="K10" s="11">
        <f>SUM(G10:J10)</f>
        <v>12</v>
      </c>
      <c r="L10" s="11">
        <f>F10+K10</f>
        <v>136</v>
      </c>
      <c r="M10" s="18">
        <f>B10*$B$7+C10*$C$7+D10*$D$7+E10*$E$7</f>
        <v>4126</v>
      </c>
      <c r="N10" s="18">
        <f>G10*$G$7+H10*$H$7+I10*$I$7+J10*$J$7</f>
        <v>292</v>
      </c>
      <c r="O10" s="18">
        <f>SUM(M10:N10)</f>
        <v>4418</v>
      </c>
      <c r="P10" s="4"/>
    </row>
    <row r="11" spans="1:16" ht="12.75">
      <c r="A11" s="5" t="s">
        <v>11</v>
      </c>
      <c r="B11" s="10">
        <v>81</v>
      </c>
      <c r="C11" s="10">
        <v>2</v>
      </c>
      <c r="D11" s="10">
        <v>0</v>
      </c>
      <c r="E11" s="10">
        <v>1</v>
      </c>
      <c r="F11" s="10">
        <f>SUM(B11:E11)</f>
        <v>84</v>
      </c>
      <c r="G11" s="10">
        <v>4</v>
      </c>
      <c r="H11" s="10">
        <v>2</v>
      </c>
      <c r="I11" s="10">
        <v>0</v>
      </c>
      <c r="J11" s="10">
        <v>0</v>
      </c>
      <c r="K11" s="11">
        <f>SUM(G11:J11)</f>
        <v>6</v>
      </c>
      <c r="L11" s="11">
        <f>F11+K11</f>
        <v>90</v>
      </c>
      <c r="M11" s="18">
        <f>B11*$B$7+C11*$C$7+D11*$D$7+E11*$E$7</f>
        <v>3297</v>
      </c>
      <c r="N11" s="18">
        <f>G11*$G$7+H11*$H$7+I11*$I$7+J11*$J$7</f>
        <v>208</v>
      </c>
      <c r="O11" s="18">
        <f>SUM(M11:N11)</f>
        <v>3505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11</v>
      </c>
      <c r="I12" s="10">
        <v>0</v>
      </c>
      <c r="J12" s="10">
        <v>0</v>
      </c>
      <c r="K12" s="11">
        <f>SUM(G12:J12)</f>
        <v>11</v>
      </c>
      <c r="L12" s="11">
        <f>F12+K12</f>
        <v>48</v>
      </c>
      <c r="M12" s="18">
        <f>B12*$B$7+C12*$C$7+D12*$D$7+E12*$E$7</f>
        <v>1400</v>
      </c>
      <c r="N12" s="18">
        <f>G12*$G$7+H12*$H$7+I12*$I$7+J12*$J$7</f>
        <v>264</v>
      </c>
      <c r="O12" s="18">
        <f>SUM(M12:N12)</f>
        <v>1664</v>
      </c>
      <c r="P12" s="4"/>
    </row>
    <row r="13" spans="1:16" ht="12.75">
      <c r="A13" s="5" t="s">
        <v>13</v>
      </c>
      <c r="B13" s="10">
        <v>68</v>
      </c>
      <c r="C13" s="10">
        <v>0</v>
      </c>
      <c r="D13" s="10">
        <v>0</v>
      </c>
      <c r="E13" s="10">
        <v>0</v>
      </c>
      <c r="F13" s="10">
        <f>SUM(B13:E13)</f>
        <v>68</v>
      </c>
      <c r="G13" s="10">
        <v>11</v>
      </c>
      <c r="H13" s="10">
        <v>6</v>
      </c>
      <c r="I13" s="10">
        <v>0</v>
      </c>
      <c r="J13" s="10">
        <v>0</v>
      </c>
      <c r="K13" s="11">
        <f>SUM(G13:J13)</f>
        <v>17</v>
      </c>
      <c r="L13" s="11">
        <f>F13+K13</f>
        <v>85</v>
      </c>
      <c r="M13" s="18">
        <f>B13*$B$7+C13*$C$7+D13*$D$7+E13*$E$7</f>
        <v>2720</v>
      </c>
      <c r="N13" s="18">
        <f>G13*$G$7+H13*$H$7+I13*$I$7+J13*$J$7</f>
        <v>584</v>
      </c>
      <c r="O13" s="18">
        <f>SUM(M13:N13)</f>
        <v>3304</v>
      </c>
      <c r="P13" s="4"/>
    </row>
    <row r="14" spans="1:16" s="1" customFormat="1" ht="12.75">
      <c r="A14" s="8" t="s">
        <v>14</v>
      </c>
      <c r="B14" s="17">
        <f aca="true" t="shared" si="0" ref="B14:O14">SUM(B9:B13)</f>
        <v>385</v>
      </c>
      <c r="C14" s="17">
        <f t="shared" si="0"/>
        <v>53</v>
      </c>
      <c r="D14" s="17">
        <f t="shared" si="0"/>
        <v>11</v>
      </c>
      <c r="E14" s="17">
        <f t="shared" si="0"/>
        <v>3</v>
      </c>
      <c r="F14" s="17">
        <f t="shared" si="0"/>
        <v>452</v>
      </c>
      <c r="G14" s="17">
        <f t="shared" si="0"/>
        <v>24</v>
      </c>
      <c r="H14" s="17">
        <f t="shared" si="0"/>
        <v>40</v>
      </c>
      <c r="I14" s="17">
        <f t="shared" si="0"/>
        <v>4</v>
      </c>
      <c r="J14" s="17">
        <f t="shared" si="0"/>
        <v>0</v>
      </c>
      <c r="K14" s="17">
        <f t="shared" si="0"/>
        <v>68</v>
      </c>
      <c r="L14" s="17">
        <f t="shared" si="0"/>
        <v>520</v>
      </c>
      <c r="M14" s="17">
        <f t="shared" si="0"/>
        <v>16831</v>
      </c>
      <c r="N14" s="17">
        <f t="shared" si="0"/>
        <v>1968</v>
      </c>
      <c r="O14" s="17">
        <f t="shared" si="0"/>
        <v>18799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44</v>
      </c>
      <c r="C16" s="10">
        <v>5</v>
      </c>
      <c r="D16" s="10">
        <v>0</v>
      </c>
      <c r="E16" s="10">
        <v>0</v>
      </c>
      <c r="F16" s="10">
        <f>SUM(B16:E16)</f>
        <v>49</v>
      </c>
      <c r="G16" s="10">
        <v>0</v>
      </c>
      <c r="H16" s="10">
        <v>5</v>
      </c>
      <c r="I16" s="10">
        <v>0</v>
      </c>
      <c r="J16" s="10">
        <v>0</v>
      </c>
      <c r="K16" s="11">
        <f>SUM(G16:J16)</f>
        <v>5</v>
      </c>
      <c r="L16" s="11">
        <f>F16+K16</f>
        <v>54</v>
      </c>
      <c r="M16" s="18">
        <f>B16*$B$7+C16*$C$7+D16*$D$7+E16*$E$7</f>
        <v>1880</v>
      </c>
      <c r="N16" s="18">
        <f>G16*$G$7+H16*$H$7+I16*$I$7+J16*$J$7</f>
        <v>120</v>
      </c>
      <c r="O16" s="18">
        <f>SUM(M16:N16)</f>
        <v>2000</v>
      </c>
      <c r="P16" s="4"/>
    </row>
    <row r="17" spans="1:16" ht="12.75">
      <c r="A17" s="5" t="s">
        <v>16</v>
      </c>
      <c r="B17" s="10">
        <v>56</v>
      </c>
      <c r="C17" s="10">
        <v>1</v>
      </c>
      <c r="D17" s="10">
        <v>0</v>
      </c>
      <c r="E17" s="10">
        <v>0</v>
      </c>
      <c r="F17" s="10">
        <f>SUM(B17:E17)</f>
        <v>57</v>
      </c>
      <c r="G17" s="10">
        <v>3</v>
      </c>
      <c r="H17" s="10">
        <v>12</v>
      </c>
      <c r="I17" s="10">
        <v>0</v>
      </c>
      <c r="J17" s="10">
        <v>0</v>
      </c>
      <c r="K17" s="11">
        <f>SUM(G17:J17)</f>
        <v>15</v>
      </c>
      <c r="L17" s="11">
        <f>F17+K17</f>
        <v>72</v>
      </c>
      <c r="M17" s="18">
        <f>B17*$B$7+C17*$C$7+D17*$D$7+E17*$E$7</f>
        <v>2264</v>
      </c>
      <c r="N17" s="18">
        <f>G17*$G$7+H17*$H$7+I17*$I$7+J17*$J$7</f>
        <v>408</v>
      </c>
      <c r="O17" s="18">
        <f>SUM(M17:N17)</f>
        <v>2672</v>
      </c>
      <c r="P17" s="4"/>
    </row>
    <row r="18" spans="1:16" ht="12.75">
      <c r="A18" s="5" t="s">
        <v>17</v>
      </c>
      <c r="B18" s="10">
        <v>40</v>
      </c>
      <c r="C18" s="10">
        <v>10</v>
      </c>
      <c r="D18" s="10">
        <v>2</v>
      </c>
      <c r="E18" s="10">
        <v>0</v>
      </c>
      <c r="F18" s="10">
        <f>SUM(B18:E18)</f>
        <v>52</v>
      </c>
      <c r="G18" s="10">
        <v>4</v>
      </c>
      <c r="H18" s="10">
        <v>5</v>
      </c>
      <c r="I18" s="10">
        <v>3</v>
      </c>
      <c r="J18" s="10">
        <v>5</v>
      </c>
      <c r="K18" s="11">
        <f>SUM(G18:J18)</f>
        <v>17</v>
      </c>
      <c r="L18" s="11">
        <f>F18+K18</f>
        <v>69</v>
      </c>
      <c r="M18" s="18">
        <f>B18*$B$7+C18*$C$7+D18*$D$7+E18*$E$7</f>
        <v>1864</v>
      </c>
      <c r="N18" s="18">
        <f>G18*$G$7+H18*$H$7+I18*$I$7+J18*$J$7</f>
        <v>361</v>
      </c>
      <c r="O18" s="18">
        <f>SUM(M18:N18)</f>
        <v>2225</v>
      </c>
      <c r="P18" s="4"/>
    </row>
    <row r="19" spans="1:16" s="1" customFormat="1" ht="12.75">
      <c r="A19" s="8" t="s">
        <v>14</v>
      </c>
      <c r="B19" s="17">
        <f aca="true" t="shared" si="1" ref="B19:O19">SUM(B16:B18)</f>
        <v>140</v>
      </c>
      <c r="C19" s="17">
        <f t="shared" si="1"/>
        <v>16</v>
      </c>
      <c r="D19" s="17">
        <f t="shared" si="1"/>
        <v>2</v>
      </c>
      <c r="E19" s="17">
        <f t="shared" si="1"/>
        <v>0</v>
      </c>
      <c r="F19" s="17">
        <f t="shared" si="1"/>
        <v>158</v>
      </c>
      <c r="G19" s="17">
        <f t="shared" si="1"/>
        <v>7</v>
      </c>
      <c r="H19" s="17">
        <f t="shared" si="1"/>
        <v>22</v>
      </c>
      <c r="I19" s="17">
        <f t="shared" si="1"/>
        <v>3</v>
      </c>
      <c r="J19" s="17">
        <f t="shared" si="1"/>
        <v>5</v>
      </c>
      <c r="K19" s="17">
        <f t="shared" si="1"/>
        <v>37</v>
      </c>
      <c r="L19" s="17">
        <f t="shared" si="1"/>
        <v>195</v>
      </c>
      <c r="M19" s="17">
        <f t="shared" si="1"/>
        <v>6008</v>
      </c>
      <c r="N19" s="17">
        <f t="shared" si="1"/>
        <v>889</v>
      </c>
      <c r="O19" s="17">
        <f t="shared" si="1"/>
        <v>6897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49</v>
      </c>
      <c r="C21" s="10">
        <v>0</v>
      </c>
      <c r="D21" s="10">
        <v>0</v>
      </c>
      <c r="E21" s="10">
        <v>0</v>
      </c>
      <c r="F21" s="10">
        <f>SUM(B21:E21)</f>
        <v>49</v>
      </c>
      <c r="G21" s="10">
        <v>3</v>
      </c>
      <c r="H21" s="10">
        <v>3</v>
      </c>
      <c r="I21" s="10">
        <v>0</v>
      </c>
      <c r="J21" s="10">
        <v>0</v>
      </c>
      <c r="K21" s="11">
        <f>SUM(G21:J21)</f>
        <v>6</v>
      </c>
      <c r="L21" s="11">
        <f>F21+K21</f>
        <v>55</v>
      </c>
      <c r="M21" s="18">
        <f>B21*$B$7+C21*$C$7+D21*$D$7+E21*$E$7</f>
        <v>1960</v>
      </c>
      <c r="N21" s="18">
        <f>G21*$G$7+H21*$H$7+I21*$I$7+J21*$J$7</f>
        <v>192</v>
      </c>
      <c r="O21" s="18">
        <f>SUM(M21:N21)</f>
        <v>2152</v>
      </c>
      <c r="P21" s="4"/>
    </row>
    <row r="22" spans="1:16" ht="12.75">
      <c r="A22" s="5" t="s">
        <v>12</v>
      </c>
      <c r="B22" s="10">
        <v>41</v>
      </c>
      <c r="C22" s="10">
        <v>1</v>
      </c>
      <c r="D22" s="10">
        <v>0</v>
      </c>
      <c r="E22" s="10">
        <v>0</v>
      </c>
      <c r="F22" s="10">
        <f>SUM(B22:E22)</f>
        <v>42</v>
      </c>
      <c r="G22" s="10">
        <v>4</v>
      </c>
      <c r="H22" s="10">
        <v>9</v>
      </c>
      <c r="I22" s="10">
        <v>0</v>
      </c>
      <c r="J22" s="10">
        <v>1</v>
      </c>
      <c r="K22" s="11">
        <f>SUM(G22:J22)</f>
        <v>14</v>
      </c>
      <c r="L22" s="11">
        <f>F22+K22</f>
        <v>56</v>
      </c>
      <c r="M22" s="18">
        <f>B22*$B$7+C22*$C$7+D22*$D$7+E22*$E$7</f>
        <v>1664</v>
      </c>
      <c r="N22" s="18">
        <f>G22*$G$7+H22*$H$7+I22*$I$7+J22*$J$7</f>
        <v>385</v>
      </c>
      <c r="O22" s="18">
        <f>SUM(M22:N22)</f>
        <v>2049</v>
      </c>
      <c r="P22" s="4"/>
    </row>
    <row r="23" spans="1:16" s="1" customFormat="1" ht="14.25" customHeight="1">
      <c r="A23" s="8" t="s">
        <v>14</v>
      </c>
      <c r="B23" s="17">
        <f aca="true" t="shared" si="2" ref="B23:O23">SUM(B21:B22)</f>
        <v>90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2"/>
        <v>91</v>
      </c>
      <c r="G23" s="17">
        <f t="shared" si="2"/>
        <v>7</v>
      </c>
      <c r="H23" s="17">
        <f t="shared" si="2"/>
        <v>12</v>
      </c>
      <c r="I23" s="17">
        <f t="shared" si="2"/>
        <v>0</v>
      </c>
      <c r="J23" s="17">
        <f t="shared" si="2"/>
        <v>1</v>
      </c>
      <c r="K23" s="17">
        <f t="shared" si="2"/>
        <v>20</v>
      </c>
      <c r="L23" s="17">
        <f t="shared" si="2"/>
        <v>111</v>
      </c>
      <c r="M23" s="17">
        <f t="shared" si="2"/>
        <v>3624</v>
      </c>
      <c r="N23" s="17">
        <f t="shared" si="2"/>
        <v>577</v>
      </c>
      <c r="O23" s="17">
        <f t="shared" si="2"/>
        <v>4201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44</v>
      </c>
      <c r="C25" s="10">
        <v>0</v>
      </c>
      <c r="D25" s="10">
        <v>0</v>
      </c>
      <c r="E25" s="10">
        <v>0</v>
      </c>
      <c r="F25" s="10">
        <f>SUM(B25:E25)</f>
        <v>44</v>
      </c>
      <c r="G25" s="10">
        <v>2</v>
      </c>
      <c r="H25" s="10">
        <v>5</v>
      </c>
      <c r="I25" s="10">
        <v>1</v>
      </c>
      <c r="J25" s="10">
        <v>0</v>
      </c>
      <c r="K25" s="11">
        <f>SUM(G25:J25)</f>
        <v>8</v>
      </c>
      <c r="L25" s="11">
        <f>F25+K25</f>
        <v>52</v>
      </c>
      <c r="M25" s="18">
        <f>B25*$B$7+C25*$C$7+D25*$D$7+E25*$E$7</f>
        <v>1760</v>
      </c>
      <c r="N25" s="18">
        <f>G25*$G$7+H25*$H$7+I25*$I$7+J25*$J$7</f>
        <v>212</v>
      </c>
      <c r="O25" s="18">
        <f>SUM(M25:N25)</f>
        <v>1972</v>
      </c>
      <c r="P25" s="4"/>
    </row>
    <row r="26" spans="1:16" s="2" customFormat="1" ht="12.75">
      <c r="A26" s="6" t="s">
        <v>22</v>
      </c>
      <c r="B26" s="11">
        <v>79</v>
      </c>
      <c r="C26" s="11">
        <v>0</v>
      </c>
      <c r="D26" s="11">
        <v>0</v>
      </c>
      <c r="E26" s="11">
        <v>0</v>
      </c>
      <c r="F26" s="10">
        <f>SUM(B26:E26)</f>
        <v>79</v>
      </c>
      <c r="G26" s="11">
        <v>13</v>
      </c>
      <c r="H26" s="11">
        <v>1</v>
      </c>
      <c r="I26" s="11">
        <v>0</v>
      </c>
      <c r="J26" s="11">
        <v>0</v>
      </c>
      <c r="K26" s="11">
        <f>SUM(G26:J26)</f>
        <v>14</v>
      </c>
      <c r="L26" s="11">
        <f>F26+K26</f>
        <v>93</v>
      </c>
      <c r="M26" s="18">
        <f>B26*$B$7+C26*$C$7+D26*$D$7+E26*$E$7</f>
        <v>3160</v>
      </c>
      <c r="N26" s="18">
        <f>G26*$G$7+H26*$H$7+I26*$I$7+J26*$J$7</f>
        <v>544</v>
      </c>
      <c r="O26" s="18">
        <f>SUM(M26:N26)</f>
        <v>3704</v>
      </c>
      <c r="P26" s="7"/>
    </row>
    <row r="27" spans="1:16" ht="12.75">
      <c r="A27" s="5" t="s">
        <v>12</v>
      </c>
      <c r="B27" s="10">
        <v>36</v>
      </c>
      <c r="C27" s="10">
        <v>1</v>
      </c>
      <c r="D27" s="10">
        <v>0</v>
      </c>
      <c r="E27" s="10">
        <v>0</v>
      </c>
      <c r="F27" s="10">
        <f>SUM(B27:E27)</f>
        <v>37</v>
      </c>
      <c r="G27" s="10">
        <v>0</v>
      </c>
      <c r="H27" s="10">
        <v>15</v>
      </c>
      <c r="I27" s="10">
        <v>0</v>
      </c>
      <c r="J27" s="10">
        <v>0</v>
      </c>
      <c r="K27" s="11">
        <f>SUM(G27:J27)</f>
        <v>15</v>
      </c>
      <c r="L27" s="11">
        <f>F27+K27</f>
        <v>52</v>
      </c>
      <c r="M27" s="18">
        <f>B27*$B$7+C27*$C$7+D27*$D$7+E27*$E$7</f>
        <v>1464</v>
      </c>
      <c r="N27" s="18">
        <f>G27*$G$7+H27*$H$7+I27*$I$7+J27*$J$7</f>
        <v>360</v>
      </c>
      <c r="O27" s="18">
        <f>SUM(M27:N27)</f>
        <v>1824</v>
      </c>
      <c r="P27" s="4"/>
    </row>
    <row r="28" spans="1:16" s="1" customFormat="1" ht="12.75">
      <c r="A28" s="8" t="s">
        <v>14</v>
      </c>
      <c r="B28" s="17">
        <f aca="true" t="shared" si="3" ref="B28:O28">SUM(B25:B27)</f>
        <v>159</v>
      </c>
      <c r="C28" s="17">
        <f t="shared" si="3"/>
        <v>1</v>
      </c>
      <c r="D28" s="17">
        <f t="shared" si="3"/>
        <v>0</v>
      </c>
      <c r="E28" s="17">
        <f t="shared" si="3"/>
        <v>0</v>
      </c>
      <c r="F28" s="17">
        <f t="shared" si="3"/>
        <v>160</v>
      </c>
      <c r="G28" s="17">
        <f t="shared" si="3"/>
        <v>15</v>
      </c>
      <c r="H28" s="17">
        <f t="shared" si="3"/>
        <v>21</v>
      </c>
      <c r="I28" s="17">
        <f t="shared" si="3"/>
        <v>1</v>
      </c>
      <c r="J28" s="17">
        <f t="shared" si="3"/>
        <v>0</v>
      </c>
      <c r="K28" s="17">
        <f t="shared" si="3"/>
        <v>37</v>
      </c>
      <c r="L28" s="17">
        <f t="shared" si="3"/>
        <v>197</v>
      </c>
      <c r="M28" s="17">
        <f t="shared" si="3"/>
        <v>6384</v>
      </c>
      <c r="N28" s="17">
        <f t="shared" si="3"/>
        <v>1116</v>
      </c>
      <c r="O28" s="17">
        <f t="shared" si="3"/>
        <v>7500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46</v>
      </c>
      <c r="C30" s="10">
        <v>2</v>
      </c>
      <c r="D30" s="10">
        <v>0</v>
      </c>
      <c r="E30" s="10">
        <v>0</v>
      </c>
      <c r="F30" s="10">
        <f>SUM(B30:E30)</f>
        <v>48</v>
      </c>
      <c r="G30" s="10">
        <v>5</v>
      </c>
      <c r="H30" s="10">
        <v>0</v>
      </c>
      <c r="I30" s="10">
        <v>0</v>
      </c>
      <c r="J30" s="10">
        <v>0</v>
      </c>
      <c r="K30" s="11">
        <f>SUM(G30:J30)</f>
        <v>5</v>
      </c>
      <c r="L30" s="11">
        <f>F30+K30</f>
        <v>53</v>
      </c>
      <c r="M30" s="18">
        <f>B30*$B$7+C30*$C$7+D30*$D$7+E30*$E$7</f>
        <v>1888</v>
      </c>
      <c r="N30" s="18">
        <f>G30*$G$7+H30*$H$7+I30*$I$7+J30*$J$7</f>
        <v>200</v>
      </c>
      <c r="O30" s="18">
        <f>SUM(M30:N30)</f>
        <v>2088</v>
      </c>
      <c r="P30" s="4"/>
    </row>
    <row r="31" spans="1:16" ht="12.75">
      <c r="A31" s="5" t="s">
        <v>12</v>
      </c>
      <c r="B31" s="10">
        <v>41</v>
      </c>
      <c r="C31" s="10">
        <v>2</v>
      </c>
      <c r="D31" s="10">
        <v>1</v>
      </c>
      <c r="E31" s="10">
        <v>1</v>
      </c>
      <c r="F31" s="10">
        <f>SUM(B31:E31)</f>
        <v>45</v>
      </c>
      <c r="G31" s="10">
        <v>4</v>
      </c>
      <c r="H31" s="10">
        <v>2</v>
      </c>
      <c r="I31" s="10">
        <v>1</v>
      </c>
      <c r="J31" s="10">
        <v>0</v>
      </c>
      <c r="K31" s="11">
        <f>SUM(G31:J31)</f>
        <v>7</v>
      </c>
      <c r="L31" s="11">
        <f>F31+K31</f>
        <v>52</v>
      </c>
      <c r="M31" s="18">
        <f>B31*$B$7+C31*$C$7+D31*$D$7+E31*$E$7</f>
        <v>1709</v>
      </c>
      <c r="N31" s="18">
        <f>G31*$G$7+H31*$H$7+I31*$I$7+J31*$J$7</f>
        <v>220</v>
      </c>
      <c r="O31" s="18">
        <f>SUM(M31:N31)</f>
        <v>1929</v>
      </c>
      <c r="P31" s="4"/>
    </row>
    <row r="32" spans="1:16" ht="12.75">
      <c r="A32" s="5" t="s">
        <v>17</v>
      </c>
      <c r="B32" s="10">
        <v>55</v>
      </c>
      <c r="C32" s="10">
        <v>0</v>
      </c>
      <c r="D32" s="10">
        <v>0</v>
      </c>
      <c r="E32" s="10">
        <v>0</v>
      </c>
      <c r="F32" s="10">
        <f>SUM(B32:E32)</f>
        <v>55</v>
      </c>
      <c r="G32" s="10">
        <v>4</v>
      </c>
      <c r="H32" s="10">
        <v>9</v>
      </c>
      <c r="I32" s="10">
        <v>0</v>
      </c>
      <c r="J32" s="10">
        <v>0</v>
      </c>
      <c r="K32" s="11">
        <f>SUM(G32:J32)</f>
        <v>13</v>
      </c>
      <c r="L32" s="11">
        <f>F32+K32</f>
        <v>68</v>
      </c>
      <c r="M32" s="18">
        <f>B32*$B$7+C32*$C$7+D32*$D$7+E32*$E$7</f>
        <v>2200</v>
      </c>
      <c r="N32" s="18">
        <f>G32*$G$7+H32*$H$7+I32*$I$7+J32*$J$7</f>
        <v>376</v>
      </c>
      <c r="O32" s="18">
        <f>SUM(M32:N32)</f>
        <v>2576</v>
      </c>
      <c r="P32" s="4"/>
    </row>
    <row r="33" spans="1:16" s="1" customFormat="1" ht="12.75">
      <c r="A33" s="8" t="s">
        <v>14</v>
      </c>
      <c r="B33" s="17">
        <f aca="true" t="shared" si="4" ref="B33:O33">SUM(B30:B32)</f>
        <v>142</v>
      </c>
      <c r="C33" s="17">
        <f t="shared" si="4"/>
        <v>4</v>
      </c>
      <c r="D33" s="17">
        <f t="shared" si="4"/>
        <v>1</v>
      </c>
      <c r="E33" s="17">
        <f t="shared" si="4"/>
        <v>1</v>
      </c>
      <c r="F33" s="17">
        <f t="shared" si="4"/>
        <v>148</v>
      </c>
      <c r="G33" s="17">
        <f t="shared" si="4"/>
        <v>13</v>
      </c>
      <c r="H33" s="17">
        <f t="shared" si="4"/>
        <v>11</v>
      </c>
      <c r="I33" s="17">
        <f t="shared" si="4"/>
        <v>1</v>
      </c>
      <c r="J33" s="17">
        <f t="shared" si="4"/>
        <v>0</v>
      </c>
      <c r="K33" s="17">
        <f t="shared" si="4"/>
        <v>25</v>
      </c>
      <c r="L33" s="17">
        <f t="shared" si="4"/>
        <v>173</v>
      </c>
      <c r="M33" s="17">
        <f t="shared" si="4"/>
        <v>5797</v>
      </c>
      <c r="N33" s="17">
        <f t="shared" si="4"/>
        <v>796</v>
      </c>
      <c r="O33" s="17">
        <f t="shared" si="4"/>
        <v>6593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916</v>
      </c>
      <c r="C35" s="17">
        <f>C14+C19+C23+C28+C33</f>
        <v>75</v>
      </c>
      <c r="D35" s="17">
        <f>D14+D19+D23+D28+D33</f>
        <v>14</v>
      </c>
      <c r="E35" s="17">
        <f>E14+E19+E23+E28+E33</f>
        <v>4</v>
      </c>
      <c r="F35" s="17">
        <f>SUM(B35:E35)</f>
        <v>1009</v>
      </c>
      <c r="G35" s="17">
        <f aca="true" t="shared" si="5" ref="G35:O35">G14+G19+G23+G28+G33</f>
        <v>66</v>
      </c>
      <c r="H35" s="17">
        <f t="shared" si="5"/>
        <v>106</v>
      </c>
      <c r="I35" s="17">
        <f t="shared" si="5"/>
        <v>9</v>
      </c>
      <c r="J35" s="17">
        <f t="shared" si="5"/>
        <v>6</v>
      </c>
      <c r="K35" s="17">
        <f t="shared" si="5"/>
        <v>187</v>
      </c>
      <c r="L35" s="17">
        <f t="shared" si="5"/>
        <v>1196</v>
      </c>
      <c r="M35" s="17">
        <f t="shared" si="5"/>
        <v>38644</v>
      </c>
      <c r="N35" s="17">
        <f t="shared" si="5"/>
        <v>5346</v>
      </c>
      <c r="O35" s="17">
        <f t="shared" si="5"/>
        <v>43990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  <mergeCell ref="A15:O15"/>
    <mergeCell ref="A20:O20"/>
    <mergeCell ref="A6:A7"/>
    <mergeCell ref="B6:F6"/>
    <mergeCell ref="G6:K6"/>
    <mergeCell ref="M6:M7"/>
    <mergeCell ref="A8:O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>
      <selection activeCell="G33" sqref="G33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20" t="s">
        <v>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" customFormat="1" ht="27" customHeight="1">
      <c r="A6" s="25" t="s">
        <v>33</v>
      </c>
      <c r="B6" s="25" t="s">
        <v>4</v>
      </c>
      <c r="C6" s="25"/>
      <c r="D6" s="25"/>
      <c r="E6" s="25"/>
      <c r="F6" s="25"/>
      <c r="G6" s="25" t="s">
        <v>36</v>
      </c>
      <c r="H6" s="25"/>
      <c r="I6" s="25"/>
      <c r="J6" s="25"/>
      <c r="K6" s="26"/>
      <c r="L6" s="13" t="s">
        <v>5</v>
      </c>
      <c r="M6" s="27" t="s">
        <v>6</v>
      </c>
      <c r="N6" s="25" t="s">
        <v>37</v>
      </c>
      <c r="O6" s="25" t="s">
        <v>7</v>
      </c>
      <c r="P6" s="3"/>
    </row>
    <row r="7" spans="1:16" s="1" customFormat="1" ht="12.75">
      <c r="A7" s="25"/>
      <c r="B7" s="8">
        <v>40</v>
      </c>
      <c r="C7" s="8">
        <v>24</v>
      </c>
      <c r="D7" s="8">
        <v>12</v>
      </c>
      <c r="E7" s="8">
        <v>9</v>
      </c>
      <c r="F7" s="8" t="s">
        <v>5</v>
      </c>
      <c r="G7" s="8">
        <v>40</v>
      </c>
      <c r="H7" s="8">
        <v>24</v>
      </c>
      <c r="I7" s="8">
        <v>12</v>
      </c>
      <c r="J7" s="8">
        <v>9</v>
      </c>
      <c r="K7" s="12" t="s">
        <v>5</v>
      </c>
      <c r="L7" s="14" t="s">
        <v>8</v>
      </c>
      <c r="M7" s="27"/>
      <c r="N7" s="25"/>
      <c r="O7" s="25"/>
      <c r="P7" s="3"/>
    </row>
    <row r="8" spans="1:16" s="1" customFormat="1" ht="12.75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9"/>
      <c r="M8" s="23"/>
      <c r="N8" s="23"/>
      <c r="O8" s="24"/>
      <c r="P8" s="3"/>
    </row>
    <row r="9" spans="1:16" ht="12" customHeight="1">
      <c r="A9" s="5" t="s">
        <v>9</v>
      </c>
      <c r="B9" s="10">
        <v>125</v>
      </c>
      <c r="C9" s="10">
        <v>10</v>
      </c>
      <c r="D9" s="10">
        <v>4</v>
      </c>
      <c r="E9" s="10">
        <v>0</v>
      </c>
      <c r="F9" s="10">
        <f>SUM(B9:E9)</f>
        <v>139</v>
      </c>
      <c r="G9" s="10">
        <v>8</v>
      </c>
      <c r="H9" s="10">
        <v>10</v>
      </c>
      <c r="I9" s="10">
        <v>3</v>
      </c>
      <c r="J9" s="10">
        <v>0</v>
      </c>
      <c r="K9" s="11">
        <f>SUM(G9:J9)</f>
        <v>21</v>
      </c>
      <c r="L9" s="11">
        <f>F9+K9</f>
        <v>160</v>
      </c>
      <c r="M9" s="18">
        <f>B9*$B$7+C9*$C$7+D9*$D$7+E9*$E$7</f>
        <v>5288</v>
      </c>
      <c r="N9" s="18">
        <f>G9*$G$7+H9*$H$7+I9*$I$7+J9*$J$7</f>
        <v>596</v>
      </c>
      <c r="O9" s="18">
        <f>SUM(M9:N9)</f>
        <v>5884</v>
      </c>
      <c r="P9" s="4"/>
    </row>
    <row r="10" spans="1:16" ht="12.75">
      <c r="A10" s="5" t="s">
        <v>10</v>
      </c>
      <c r="B10" s="10">
        <v>79</v>
      </c>
      <c r="C10" s="10">
        <v>36</v>
      </c>
      <c r="D10" s="10">
        <v>7</v>
      </c>
      <c r="E10" s="10">
        <v>2</v>
      </c>
      <c r="F10" s="10">
        <f>SUM(B10:E10)</f>
        <v>124</v>
      </c>
      <c r="G10" s="10">
        <v>1</v>
      </c>
      <c r="H10" s="10">
        <v>10</v>
      </c>
      <c r="I10" s="10">
        <v>1</v>
      </c>
      <c r="J10" s="10">
        <v>0</v>
      </c>
      <c r="K10" s="11">
        <f>SUM(G10:J10)</f>
        <v>12</v>
      </c>
      <c r="L10" s="11">
        <f>F10+K10</f>
        <v>136</v>
      </c>
      <c r="M10" s="18">
        <f>B10*$B$7+C10*$C$7+D10*$D$7+E10*$E$7</f>
        <v>4126</v>
      </c>
      <c r="N10" s="18">
        <f>G10*$G$7+H10*$H$7+I10*$I$7+J10*$J$7</f>
        <v>292</v>
      </c>
      <c r="O10" s="18">
        <f>SUM(M10:N10)</f>
        <v>4418</v>
      </c>
      <c r="P10" s="4"/>
    </row>
    <row r="11" spans="1:16" ht="12.75">
      <c r="A11" s="5" t="s">
        <v>11</v>
      </c>
      <c r="B11" s="10">
        <v>81</v>
      </c>
      <c r="C11" s="10">
        <v>2</v>
      </c>
      <c r="D11" s="10">
        <v>0</v>
      </c>
      <c r="E11" s="10">
        <v>1</v>
      </c>
      <c r="F11" s="10">
        <f>SUM(B11:E11)</f>
        <v>84</v>
      </c>
      <c r="G11" s="10">
        <v>4</v>
      </c>
      <c r="H11" s="10">
        <v>2</v>
      </c>
      <c r="I11" s="10">
        <v>0</v>
      </c>
      <c r="J11" s="10">
        <v>0</v>
      </c>
      <c r="K11" s="11">
        <f>SUM(G11:J11)</f>
        <v>6</v>
      </c>
      <c r="L11" s="11">
        <f>F11+K11</f>
        <v>90</v>
      </c>
      <c r="M11" s="18">
        <f>B11*$B$7+C11*$C$7+D11*$D$7+E11*$E$7</f>
        <v>3297</v>
      </c>
      <c r="N11" s="18">
        <f>G11*$G$7+H11*$H$7+I11*$I$7+J11*$J$7</f>
        <v>208</v>
      </c>
      <c r="O11" s="18">
        <f>SUM(M11:N11)</f>
        <v>3505</v>
      </c>
      <c r="P11" s="4"/>
    </row>
    <row r="12" spans="1:16" ht="12.75">
      <c r="A12" s="5" t="s">
        <v>12</v>
      </c>
      <c r="B12" s="10">
        <v>32</v>
      </c>
      <c r="C12" s="10">
        <v>5</v>
      </c>
      <c r="D12" s="10">
        <v>0</v>
      </c>
      <c r="E12" s="10">
        <v>0</v>
      </c>
      <c r="F12" s="10">
        <f>SUM(B12:E12)</f>
        <v>37</v>
      </c>
      <c r="G12" s="10">
        <v>0</v>
      </c>
      <c r="H12" s="10">
        <v>11</v>
      </c>
      <c r="I12" s="10">
        <v>0</v>
      </c>
      <c r="J12" s="10">
        <v>0</v>
      </c>
      <c r="K12" s="11">
        <f>SUM(G12:J12)</f>
        <v>11</v>
      </c>
      <c r="L12" s="11">
        <f>F12+K12</f>
        <v>48</v>
      </c>
      <c r="M12" s="18">
        <f>B12*$B$7+C12*$C$7+D12*$D$7+E12*$E$7</f>
        <v>1400</v>
      </c>
      <c r="N12" s="18">
        <f>G12*$G$7+H12*$H$7+I12*$I$7+J12*$J$7</f>
        <v>264</v>
      </c>
      <c r="O12" s="18">
        <f>SUM(M12:N12)</f>
        <v>1664</v>
      </c>
      <c r="P12" s="4"/>
    </row>
    <row r="13" spans="1:16" ht="12.75">
      <c r="A13" s="5" t="s">
        <v>13</v>
      </c>
      <c r="B13" s="10">
        <v>67</v>
      </c>
      <c r="C13" s="10">
        <v>0</v>
      </c>
      <c r="D13" s="10">
        <v>0</v>
      </c>
      <c r="E13" s="10">
        <v>0</v>
      </c>
      <c r="F13" s="10">
        <f>SUM(B13:E13)</f>
        <v>67</v>
      </c>
      <c r="G13" s="10">
        <v>11</v>
      </c>
      <c r="H13" s="10">
        <v>6</v>
      </c>
      <c r="I13" s="10">
        <v>0</v>
      </c>
      <c r="J13" s="10">
        <v>0</v>
      </c>
      <c r="K13" s="11">
        <f>SUM(G13:J13)</f>
        <v>17</v>
      </c>
      <c r="L13" s="11">
        <f>F13+K13</f>
        <v>84</v>
      </c>
      <c r="M13" s="18">
        <f>B13*$B$7+C13*$C$7+D13*$D$7+E13*$E$7</f>
        <v>2680</v>
      </c>
      <c r="N13" s="18">
        <f>G13*$G$7+H13*$H$7+I13*$I$7+J13*$J$7</f>
        <v>584</v>
      </c>
      <c r="O13" s="18">
        <f>SUM(M13:N13)</f>
        <v>3264</v>
      </c>
      <c r="P13" s="4"/>
    </row>
    <row r="14" spans="1:16" s="1" customFormat="1" ht="12.75">
      <c r="A14" s="8" t="s">
        <v>14</v>
      </c>
      <c r="B14" s="17">
        <f aca="true" t="shared" si="0" ref="B14:O14">SUM(B9:B13)</f>
        <v>384</v>
      </c>
      <c r="C14" s="17">
        <f t="shared" si="0"/>
        <v>53</v>
      </c>
      <c r="D14" s="17">
        <f t="shared" si="0"/>
        <v>11</v>
      </c>
      <c r="E14" s="17">
        <f t="shared" si="0"/>
        <v>3</v>
      </c>
      <c r="F14" s="17">
        <f t="shared" si="0"/>
        <v>451</v>
      </c>
      <c r="G14" s="17">
        <f t="shared" si="0"/>
        <v>24</v>
      </c>
      <c r="H14" s="17">
        <f t="shared" si="0"/>
        <v>39</v>
      </c>
      <c r="I14" s="17">
        <f t="shared" si="0"/>
        <v>4</v>
      </c>
      <c r="J14" s="17">
        <f t="shared" si="0"/>
        <v>0</v>
      </c>
      <c r="K14" s="17">
        <f t="shared" si="0"/>
        <v>67</v>
      </c>
      <c r="L14" s="17">
        <f t="shared" si="0"/>
        <v>518</v>
      </c>
      <c r="M14" s="17">
        <f t="shared" si="0"/>
        <v>16791</v>
      </c>
      <c r="N14" s="17">
        <f t="shared" si="0"/>
        <v>1944</v>
      </c>
      <c r="O14" s="17">
        <f t="shared" si="0"/>
        <v>18735</v>
      </c>
      <c r="P14" s="4"/>
    </row>
    <row r="15" spans="1:16" s="1" customFormat="1" ht="12.7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2.75">
      <c r="A16" s="5" t="s">
        <v>12</v>
      </c>
      <c r="B16" s="10">
        <v>44</v>
      </c>
      <c r="C16" s="10">
        <v>5</v>
      </c>
      <c r="D16" s="10">
        <v>0</v>
      </c>
      <c r="E16" s="10">
        <v>0</v>
      </c>
      <c r="F16" s="10">
        <f>SUM(B16:E16)</f>
        <v>49</v>
      </c>
      <c r="G16" s="10">
        <v>0</v>
      </c>
      <c r="H16" s="10">
        <v>5</v>
      </c>
      <c r="I16" s="10">
        <v>0</v>
      </c>
      <c r="J16" s="10">
        <v>0</v>
      </c>
      <c r="K16" s="11">
        <f>SUM(G16:J16)</f>
        <v>5</v>
      </c>
      <c r="L16" s="11">
        <f>F16+K16</f>
        <v>54</v>
      </c>
      <c r="M16" s="18">
        <f>B16*$B$7+C16*$C$7+D16*$D$7+E16*$E$7</f>
        <v>1880</v>
      </c>
      <c r="N16" s="18">
        <f>G16*$G$7+H16*$H$7+I16*$I$7+J16*$J$7</f>
        <v>120</v>
      </c>
      <c r="O16" s="18">
        <f>SUM(M16:N16)</f>
        <v>2000</v>
      </c>
      <c r="P16" s="4"/>
    </row>
    <row r="17" spans="1:16" ht="12.75">
      <c r="A17" s="5" t="s">
        <v>16</v>
      </c>
      <c r="B17" s="10">
        <v>56</v>
      </c>
      <c r="C17" s="10">
        <v>1</v>
      </c>
      <c r="D17" s="10">
        <v>0</v>
      </c>
      <c r="E17" s="10">
        <v>0</v>
      </c>
      <c r="F17" s="10">
        <f>SUM(B17:E17)</f>
        <v>57</v>
      </c>
      <c r="G17" s="10">
        <v>2</v>
      </c>
      <c r="H17" s="10">
        <v>13</v>
      </c>
      <c r="I17" s="10">
        <v>0</v>
      </c>
      <c r="J17" s="10">
        <v>0</v>
      </c>
      <c r="K17" s="11">
        <f>SUM(G17:J17)</f>
        <v>15</v>
      </c>
      <c r="L17" s="11">
        <f>F17+K17</f>
        <v>72</v>
      </c>
      <c r="M17" s="18">
        <f>B17*$B$7+C17*$C$7+D17*$D$7+E17*$E$7</f>
        <v>2264</v>
      </c>
      <c r="N17" s="18">
        <f>G17*$G$7+H17*$H$7+I17*$I$7+J17*$J$7</f>
        <v>392</v>
      </c>
      <c r="O17" s="18">
        <f>SUM(M17:N17)</f>
        <v>2656</v>
      </c>
      <c r="P17" s="4"/>
    </row>
    <row r="18" spans="1:16" ht="12.75">
      <c r="A18" s="5" t="s">
        <v>17</v>
      </c>
      <c r="B18" s="10">
        <v>41</v>
      </c>
      <c r="C18" s="10">
        <v>10</v>
      </c>
      <c r="D18" s="10">
        <v>2</v>
      </c>
      <c r="E18" s="10">
        <v>0</v>
      </c>
      <c r="F18" s="10">
        <f>SUM(B18:E18)</f>
        <v>53</v>
      </c>
      <c r="G18" s="10">
        <v>5</v>
      </c>
      <c r="H18" s="10">
        <v>5</v>
      </c>
      <c r="I18" s="10">
        <v>3</v>
      </c>
      <c r="J18" s="10">
        <v>4</v>
      </c>
      <c r="K18" s="11">
        <f>SUM(G18:J18)</f>
        <v>17</v>
      </c>
      <c r="L18" s="11">
        <f>F18+K18</f>
        <v>70</v>
      </c>
      <c r="M18" s="18">
        <f>B18*$B$7+C18*$C$7+D18*$D$7+E18*$E$7</f>
        <v>1904</v>
      </c>
      <c r="N18" s="18">
        <f>G18*$G$7+H18*$H$7+I18*$I$7+J18*$J$7</f>
        <v>392</v>
      </c>
      <c r="O18" s="18">
        <f>SUM(M18:N18)</f>
        <v>2296</v>
      </c>
      <c r="P18" s="4"/>
    </row>
    <row r="19" spans="1:16" s="1" customFormat="1" ht="12.75">
      <c r="A19" s="8" t="s">
        <v>14</v>
      </c>
      <c r="B19" s="17">
        <f aca="true" t="shared" si="1" ref="B19:O19">SUM(B16:B18)</f>
        <v>141</v>
      </c>
      <c r="C19" s="17">
        <f t="shared" si="1"/>
        <v>16</v>
      </c>
      <c r="D19" s="17">
        <f t="shared" si="1"/>
        <v>2</v>
      </c>
      <c r="E19" s="17">
        <f t="shared" si="1"/>
        <v>0</v>
      </c>
      <c r="F19" s="17">
        <f t="shared" si="1"/>
        <v>159</v>
      </c>
      <c r="G19" s="17">
        <f t="shared" si="1"/>
        <v>7</v>
      </c>
      <c r="H19" s="17">
        <f t="shared" si="1"/>
        <v>23</v>
      </c>
      <c r="I19" s="17">
        <f t="shared" si="1"/>
        <v>3</v>
      </c>
      <c r="J19" s="17">
        <f t="shared" si="1"/>
        <v>4</v>
      </c>
      <c r="K19" s="17">
        <f t="shared" si="1"/>
        <v>37</v>
      </c>
      <c r="L19" s="17">
        <f t="shared" si="1"/>
        <v>196</v>
      </c>
      <c r="M19" s="17">
        <f t="shared" si="1"/>
        <v>6048</v>
      </c>
      <c r="N19" s="17">
        <f t="shared" si="1"/>
        <v>904</v>
      </c>
      <c r="O19" s="17">
        <f t="shared" si="1"/>
        <v>6952</v>
      </c>
      <c r="P19" s="4"/>
    </row>
    <row r="20" spans="1:16" s="1" customFormat="1" ht="12.75">
      <c r="A20" s="22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"/>
    </row>
    <row r="21" spans="1:16" ht="12.75">
      <c r="A21" s="5" t="s">
        <v>19</v>
      </c>
      <c r="B21" s="10">
        <v>49</v>
      </c>
      <c r="C21" s="10">
        <v>0</v>
      </c>
      <c r="D21" s="10">
        <v>0</v>
      </c>
      <c r="E21" s="10">
        <v>0</v>
      </c>
      <c r="F21" s="10">
        <f>SUM(B21:E21)</f>
        <v>49</v>
      </c>
      <c r="G21" s="10">
        <v>3</v>
      </c>
      <c r="H21" s="10">
        <v>3</v>
      </c>
      <c r="I21" s="10">
        <v>0</v>
      </c>
      <c r="J21" s="10">
        <v>0</v>
      </c>
      <c r="K21" s="11">
        <f>SUM(G21:J21)</f>
        <v>6</v>
      </c>
      <c r="L21" s="11">
        <f>F21+K21</f>
        <v>55</v>
      </c>
      <c r="M21" s="18">
        <f>B21*$B$7+C21*$C$7+D21*$D$7+E21*$E$7</f>
        <v>1960</v>
      </c>
      <c r="N21" s="18">
        <f>G21*$G$7+H21*$H$7+I21*$I$7+J21*$J$7</f>
        <v>192</v>
      </c>
      <c r="O21" s="18">
        <f>SUM(M21:N21)</f>
        <v>2152</v>
      </c>
      <c r="P21" s="4"/>
    </row>
    <row r="22" spans="1:16" ht="12.75">
      <c r="A22" s="5" t="s">
        <v>12</v>
      </c>
      <c r="B22" s="10">
        <v>41</v>
      </c>
      <c r="C22" s="10">
        <v>1</v>
      </c>
      <c r="D22" s="10">
        <v>0</v>
      </c>
      <c r="E22" s="10">
        <v>0</v>
      </c>
      <c r="F22" s="10">
        <f>SUM(B22:E22)</f>
        <v>42</v>
      </c>
      <c r="G22" s="10">
        <v>3</v>
      </c>
      <c r="H22" s="10">
        <v>9</v>
      </c>
      <c r="I22" s="10">
        <v>0</v>
      </c>
      <c r="J22" s="10">
        <v>1</v>
      </c>
      <c r="K22" s="11">
        <f>SUM(G22:J22)</f>
        <v>13</v>
      </c>
      <c r="L22" s="11">
        <f>F22+K22</f>
        <v>55</v>
      </c>
      <c r="M22" s="18">
        <f>B22*$B$7+C22*$C$7+D22*$D$7+E22*$E$7</f>
        <v>1664</v>
      </c>
      <c r="N22" s="18">
        <f>G22*$G$7+H22*$H$7+I22*$I$7+J22*$J$7</f>
        <v>345</v>
      </c>
      <c r="O22" s="18">
        <f>SUM(M22:N22)</f>
        <v>2009</v>
      </c>
      <c r="P22" s="4"/>
    </row>
    <row r="23" spans="1:16" s="1" customFormat="1" ht="14.25" customHeight="1">
      <c r="A23" s="8" t="s">
        <v>14</v>
      </c>
      <c r="B23" s="17">
        <f aca="true" t="shared" si="2" ref="B23:O23">SUM(B21:B22)</f>
        <v>90</v>
      </c>
      <c r="C23" s="17">
        <f t="shared" si="2"/>
        <v>1</v>
      </c>
      <c r="D23" s="17">
        <f t="shared" si="2"/>
        <v>0</v>
      </c>
      <c r="E23" s="17">
        <f t="shared" si="2"/>
        <v>0</v>
      </c>
      <c r="F23" s="17">
        <f t="shared" si="2"/>
        <v>91</v>
      </c>
      <c r="G23" s="17">
        <f t="shared" si="2"/>
        <v>6</v>
      </c>
      <c r="H23" s="17">
        <f t="shared" si="2"/>
        <v>12</v>
      </c>
      <c r="I23" s="17">
        <f t="shared" si="2"/>
        <v>0</v>
      </c>
      <c r="J23" s="17">
        <f t="shared" si="2"/>
        <v>1</v>
      </c>
      <c r="K23" s="17">
        <f t="shared" si="2"/>
        <v>19</v>
      </c>
      <c r="L23" s="17">
        <f t="shared" si="2"/>
        <v>110</v>
      </c>
      <c r="M23" s="17">
        <f t="shared" si="2"/>
        <v>3624</v>
      </c>
      <c r="N23" s="17">
        <f t="shared" si="2"/>
        <v>537</v>
      </c>
      <c r="O23" s="17">
        <f t="shared" si="2"/>
        <v>4161</v>
      </c>
      <c r="P23" s="4"/>
    </row>
    <row r="24" spans="1:16" s="1" customFormat="1" ht="12.75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"/>
    </row>
    <row r="25" spans="1:16" ht="12.75">
      <c r="A25" s="5" t="s">
        <v>21</v>
      </c>
      <c r="B25" s="10">
        <v>45</v>
      </c>
      <c r="C25" s="10">
        <v>0</v>
      </c>
      <c r="D25" s="10">
        <v>0</v>
      </c>
      <c r="E25" s="10">
        <v>0</v>
      </c>
      <c r="F25" s="10">
        <f>SUM(B25:E25)</f>
        <v>45</v>
      </c>
      <c r="G25" s="10">
        <v>2</v>
      </c>
      <c r="H25" s="10">
        <v>3</v>
      </c>
      <c r="I25" s="10">
        <v>3</v>
      </c>
      <c r="J25" s="10">
        <v>0</v>
      </c>
      <c r="K25" s="11">
        <f>SUM(G25:J25)</f>
        <v>8</v>
      </c>
      <c r="L25" s="11">
        <f>F25+K25</f>
        <v>53</v>
      </c>
      <c r="M25" s="18">
        <f>B25*$B$7+C25*$C$7+D25*$D$7+E25*$E$7</f>
        <v>1800</v>
      </c>
      <c r="N25" s="18">
        <f>G25*$G$7+H25*$H$7+I25*$I$7+J25*$J$7</f>
        <v>188</v>
      </c>
      <c r="O25" s="18">
        <f>SUM(M25:N25)</f>
        <v>1988</v>
      </c>
      <c r="P25" s="4"/>
    </row>
    <row r="26" spans="1:16" s="2" customFormat="1" ht="12.75">
      <c r="A26" s="6" t="s">
        <v>22</v>
      </c>
      <c r="B26" s="11">
        <v>81</v>
      </c>
      <c r="C26" s="11">
        <v>0</v>
      </c>
      <c r="D26" s="11">
        <v>0</v>
      </c>
      <c r="E26" s="11">
        <v>0</v>
      </c>
      <c r="F26" s="10">
        <f>SUM(B26:E26)</f>
        <v>81</v>
      </c>
      <c r="G26" s="11">
        <v>15</v>
      </c>
      <c r="H26" s="11">
        <v>0</v>
      </c>
      <c r="I26" s="11">
        <v>0</v>
      </c>
      <c r="J26" s="11">
        <v>0</v>
      </c>
      <c r="K26" s="11">
        <f>SUM(G26:J26)</f>
        <v>15</v>
      </c>
      <c r="L26" s="11">
        <f>F26+K26</f>
        <v>96</v>
      </c>
      <c r="M26" s="18">
        <f>B26*$B$7+C26*$C$7+D26*$D$7+E26*$E$7</f>
        <v>3240</v>
      </c>
      <c r="N26" s="18">
        <f>G26*$G$7+H26*$H$7+I26*$I$7+J26*$J$7</f>
        <v>600</v>
      </c>
      <c r="O26" s="18">
        <f>SUM(M26:N26)</f>
        <v>3840</v>
      </c>
      <c r="P26" s="7"/>
    </row>
    <row r="27" spans="1:16" ht="12.75">
      <c r="A27" s="5" t="s">
        <v>12</v>
      </c>
      <c r="B27" s="10">
        <v>37</v>
      </c>
      <c r="C27" s="10">
        <v>1</v>
      </c>
      <c r="D27" s="10">
        <v>0</v>
      </c>
      <c r="E27" s="10">
        <v>0</v>
      </c>
      <c r="F27" s="10">
        <f>SUM(B27:E27)</f>
        <v>38</v>
      </c>
      <c r="G27" s="10">
        <v>0</v>
      </c>
      <c r="H27" s="10">
        <v>15</v>
      </c>
      <c r="I27" s="10">
        <v>0</v>
      </c>
      <c r="J27" s="10">
        <v>0</v>
      </c>
      <c r="K27" s="11">
        <f>SUM(G27:J27)</f>
        <v>15</v>
      </c>
      <c r="L27" s="11">
        <f>F27+K27</f>
        <v>53</v>
      </c>
      <c r="M27" s="18">
        <f>B27*$B$7+C27*$C$7+D27*$D$7+E27*$E$7</f>
        <v>1504</v>
      </c>
      <c r="N27" s="18">
        <f>G27*$G$7+H27*$H$7+I27*$I$7+J27*$J$7</f>
        <v>360</v>
      </c>
      <c r="O27" s="18">
        <f>SUM(M27:N27)</f>
        <v>1864</v>
      </c>
      <c r="P27" s="4"/>
    </row>
    <row r="28" spans="1:16" s="1" customFormat="1" ht="12.75">
      <c r="A28" s="8" t="s">
        <v>14</v>
      </c>
      <c r="B28" s="17">
        <f aca="true" t="shared" si="3" ref="B28:O28">SUM(B25:B27)</f>
        <v>163</v>
      </c>
      <c r="C28" s="17">
        <f t="shared" si="3"/>
        <v>1</v>
      </c>
      <c r="D28" s="17">
        <f t="shared" si="3"/>
        <v>0</v>
      </c>
      <c r="E28" s="17">
        <f t="shared" si="3"/>
        <v>0</v>
      </c>
      <c r="F28" s="17">
        <f t="shared" si="3"/>
        <v>164</v>
      </c>
      <c r="G28" s="17">
        <f t="shared" si="3"/>
        <v>17</v>
      </c>
      <c r="H28" s="17">
        <f t="shared" si="3"/>
        <v>18</v>
      </c>
      <c r="I28" s="17">
        <f t="shared" si="3"/>
        <v>3</v>
      </c>
      <c r="J28" s="17">
        <f t="shared" si="3"/>
        <v>0</v>
      </c>
      <c r="K28" s="17">
        <f t="shared" si="3"/>
        <v>38</v>
      </c>
      <c r="L28" s="17">
        <f t="shared" si="3"/>
        <v>202</v>
      </c>
      <c r="M28" s="17">
        <f t="shared" si="3"/>
        <v>6544</v>
      </c>
      <c r="N28" s="17">
        <f t="shared" si="3"/>
        <v>1148</v>
      </c>
      <c r="O28" s="17">
        <f t="shared" si="3"/>
        <v>7692</v>
      </c>
      <c r="P28" s="4"/>
    </row>
    <row r="29" spans="1:16" s="1" customFormat="1" ht="12.75">
      <c r="A29" s="22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4"/>
    </row>
    <row r="30" spans="1:16" ht="12.75">
      <c r="A30" s="5" t="s">
        <v>24</v>
      </c>
      <c r="B30" s="10">
        <v>46</v>
      </c>
      <c r="C30" s="10">
        <v>2</v>
      </c>
      <c r="D30" s="10">
        <v>0</v>
      </c>
      <c r="E30" s="10">
        <v>0</v>
      </c>
      <c r="F30" s="10">
        <f>SUM(B30:E30)</f>
        <v>48</v>
      </c>
      <c r="G30" s="10">
        <v>5</v>
      </c>
      <c r="H30" s="10">
        <v>0</v>
      </c>
      <c r="I30" s="10">
        <v>0</v>
      </c>
      <c r="J30" s="10">
        <v>0</v>
      </c>
      <c r="K30" s="11">
        <f>SUM(G30:J30)</f>
        <v>5</v>
      </c>
      <c r="L30" s="11">
        <f>F30+K30</f>
        <v>53</v>
      </c>
      <c r="M30" s="18">
        <f>B30*$B$7+C30*$C$7+D30*$D$7+E30*$E$7</f>
        <v>1888</v>
      </c>
      <c r="N30" s="18">
        <f>G30*$G$7+H30*$H$7+I30*$I$7+J30*$J$7</f>
        <v>200</v>
      </c>
      <c r="O30" s="18">
        <f>SUM(M30:N30)</f>
        <v>2088</v>
      </c>
      <c r="P30" s="4"/>
    </row>
    <row r="31" spans="1:16" ht="12.75">
      <c r="A31" s="5" t="s">
        <v>12</v>
      </c>
      <c r="B31" s="10">
        <v>41</v>
      </c>
      <c r="C31" s="10">
        <v>2</v>
      </c>
      <c r="D31" s="10">
        <v>1</v>
      </c>
      <c r="E31" s="10">
        <v>1</v>
      </c>
      <c r="F31" s="10">
        <f>SUM(B31:E31)</f>
        <v>45</v>
      </c>
      <c r="G31" s="10">
        <v>4</v>
      </c>
      <c r="H31" s="10">
        <v>2</v>
      </c>
      <c r="I31" s="10">
        <v>1</v>
      </c>
      <c r="J31" s="10">
        <v>0</v>
      </c>
      <c r="K31" s="11">
        <f>SUM(G31:J31)</f>
        <v>7</v>
      </c>
      <c r="L31" s="11">
        <f>F31+K31</f>
        <v>52</v>
      </c>
      <c r="M31" s="18">
        <f>B31*$B$7+C31*$C$7+D31*$D$7+E31*$E$7</f>
        <v>1709</v>
      </c>
      <c r="N31" s="18">
        <f>G31*$G$7+H31*$H$7+I31*$I$7+J31*$J$7</f>
        <v>220</v>
      </c>
      <c r="O31" s="18">
        <f>SUM(M31:N31)</f>
        <v>1929</v>
      </c>
      <c r="P31" s="4"/>
    </row>
    <row r="32" spans="1:16" ht="12.75">
      <c r="A32" s="5" t="s">
        <v>17</v>
      </c>
      <c r="B32" s="10">
        <v>56</v>
      </c>
      <c r="C32" s="10">
        <v>0</v>
      </c>
      <c r="D32" s="10">
        <v>0</v>
      </c>
      <c r="E32" s="10">
        <v>0</v>
      </c>
      <c r="F32" s="10">
        <f>SUM(B32:E32)</f>
        <v>56</v>
      </c>
      <c r="G32" s="10">
        <v>5</v>
      </c>
      <c r="H32" s="10">
        <v>8</v>
      </c>
      <c r="I32" s="10">
        <v>0</v>
      </c>
      <c r="J32" s="10">
        <v>0</v>
      </c>
      <c r="K32" s="11">
        <f>SUM(G32:J32)</f>
        <v>13</v>
      </c>
      <c r="L32" s="11">
        <f>F32+K32</f>
        <v>69</v>
      </c>
      <c r="M32" s="18">
        <f>B32*$B$7+C32*$C$7+D32*$D$7+E32*$E$7</f>
        <v>2240</v>
      </c>
      <c r="N32" s="18">
        <f>G32*$G$7+H32*$H$7+I32*$I$7+J32*$J$7</f>
        <v>392</v>
      </c>
      <c r="O32" s="18">
        <f>SUM(M32:N32)</f>
        <v>2632</v>
      </c>
      <c r="P32" s="4"/>
    </row>
    <row r="33" spans="1:16" s="1" customFormat="1" ht="12.75">
      <c r="A33" s="8" t="s">
        <v>14</v>
      </c>
      <c r="B33" s="17">
        <f aca="true" t="shared" si="4" ref="B33:O33">SUM(B30:B32)</f>
        <v>143</v>
      </c>
      <c r="C33" s="17">
        <f t="shared" si="4"/>
        <v>4</v>
      </c>
      <c r="D33" s="17">
        <f t="shared" si="4"/>
        <v>1</v>
      </c>
      <c r="E33" s="17">
        <f t="shared" si="4"/>
        <v>1</v>
      </c>
      <c r="F33" s="17">
        <f t="shared" si="4"/>
        <v>149</v>
      </c>
      <c r="G33" s="17">
        <f t="shared" si="4"/>
        <v>14</v>
      </c>
      <c r="H33" s="17">
        <f t="shared" si="4"/>
        <v>10</v>
      </c>
      <c r="I33" s="17">
        <f t="shared" si="4"/>
        <v>1</v>
      </c>
      <c r="J33" s="17">
        <f t="shared" si="4"/>
        <v>0</v>
      </c>
      <c r="K33" s="17">
        <f t="shared" si="4"/>
        <v>25</v>
      </c>
      <c r="L33" s="17">
        <f t="shared" si="4"/>
        <v>174</v>
      </c>
      <c r="M33" s="17">
        <f t="shared" si="4"/>
        <v>5837</v>
      </c>
      <c r="N33" s="17">
        <f t="shared" si="4"/>
        <v>812</v>
      </c>
      <c r="O33" s="17">
        <f t="shared" si="4"/>
        <v>6649</v>
      </c>
      <c r="P33" s="4"/>
    </row>
    <row r="34" spans="1:16" s="1" customFormat="1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4"/>
    </row>
    <row r="35" spans="1:16" s="1" customFormat="1" ht="12.75">
      <c r="A35" s="8" t="s">
        <v>25</v>
      </c>
      <c r="B35" s="17">
        <f>B14+B19+B23+B28+B33</f>
        <v>921</v>
      </c>
      <c r="C35" s="17">
        <f>C14+C19+C23+C28+C33</f>
        <v>75</v>
      </c>
      <c r="D35" s="17">
        <f>D14+D19+D23+D28+D33</f>
        <v>14</v>
      </c>
      <c r="E35" s="17">
        <f>E14+E19+E23+E28+E33</f>
        <v>4</v>
      </c>
      <c r="F35" s="17">
        <f>SUM(B35:E35)</f>
        <v>1014</v>
      </c>
      <c r="G35" s="17">
        <f aca="true" t="shared" si="5" ref="G35:O35">G14+G19+G23+G28+G33</f>
        <v>68</v>
      </c>
      <c r="H35" s="17">
        <f t="shared" si="5"/>
        <v>102</v>
      </c>
      <c r="I35" s="17">
        <f t="shared" si="5"/>
        <v>11</v>
      </c>
      <c r="J35" s="17">
        <f t="shared" si="5"/>
        <v>5</v>
      </c>
      <c r="K35" s="17">
        <f t="shared" si="5"/>
        <v>186</v>
      </c>
      <c r="L35" s="17">
        <f t="shared" si="5"/>
        <v>1200</v>
      </c>
      <c r="M35" s="17">
        <f t="shared" si="5"/>
        <v>38844</v>
      </c>
      <c r="N35" s="17">
        <f t="shared" si="5"/>
        <v>5345</v>
      </c>
      <c r="O35" s="17">
        <f t="shared" si="5"/>
        <v>44189</v>
      </c>
      <c r="P35" s="4"/>
    </row>
    <row r="36" spans="6:12" ht="12.75">
      <c r="F36"/>
      <c r="K36"/>
      <c r="L36"/>
    </row>
    <row r="37" ht="12.75">
      <c r="A37" s="16" t="s">
        <v>34</v>
      </c>
    </row>
  </sheetData>
  <sheetProtection password="DDEF" sheet="1" objects="1" scenarios="1" selectLockedCells="1" selectUnlockedCells="1"/>
  <mergeCells count="17">
    <mergeCell ref="A15:O15"/>
    <mergeCell ref="A20:O20"/>
    <mergeCell ref="A6:A7"/>
    <mergeCell ref="B6:F6"/>
    <mergeCell ref="G6:K6"/>
    <mergeCell ref="M6:M7"/>
    <mergeCell ref="A8:O8"/>
    <mergeCell ref="A34:O34"/>
    <mergeCell ref="A1:P1"/>
    <mergeCell ref="A2:P2"/>
    <mergeCell ref="A3:P3"/>
    <mergeCell ref="A5:P5"/>
    <mergeCell ref="A4:P4"/>
    <mergeCell ref="A24:O24"/>
    <mergeCell ref="A29:O29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2010-07-08T19:37:14Z</cp:lastPrinted>
  <dcterms:created xsi:type="dcterms:W3CDTF">2010-02-11T13:10:26Z</dcterms:created>
  <dcterms:modified xsi:type="dcterms:W3CDTF">2011-02-15T17:40:47Z</dcterms:modified>
  <cp:category/>
  <cp:version/>
  <cp:contentType/>
  <cp:contentStatus/>
</cp:coreProperties>
</file>