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11"/>
  </bookViews>
  <sheets>
    <sheet name="JAN 2015" sheetId="1" r:id="rId1"/>
    <sheet name="FEV 2015 " sheetId="2" r:id="rId2"/>
    <sheet name="MAR 2015 " sheetId="3" r:id="rId3"/>
    <sheet name="ABR 2015" sheetId="4" r:id="rId4"/>
    <sheet name="MAI 2015" sheetId="5" r:id="rId5"/>
    <sheet name="JUN 2015" sheetId="6" r:id="rId6"/>
    <sheet name="JUL 2015" sheetId="7" r:id="rId7"/>
    <sheet name="AGO 2015" sheetId="8" r:id="rId8"/>
    <sheet name="SET 2015" sheetId="9" r:id="rId9"/>
    <sheet name="OUT 2015" sheetId="10" r:id="rId10"/>
    <sheet name="NOV 2015" sheetId="11" r:id="rId11"/>
    <sheet name="DEZ 2015" sheetId="12" r:id="rId12"/>
  </sheets>
  <definedNames>
    <definedName name="_xlnm.Print_Area" localSheetId="7">'AGO 2015'!$A$1:$T$38</definedName>
    <definedName name="_xlnm.Print_Area" localSheetId="11">'DEZ 2015'!$A$1:$T$38</definedName>
    <definedName name="_xlnm.Print_Area" localSheetId="6">'JUL 2015'!$A$1:$T$38</definedName>
    <definedName name="_xlnm.Print_Area" localSheetId="5">'JUN 2015'!$A$1:$T$38</definedName>
    <definedName name="_xlnm.Print_Area" localSheetId="10">'NOV 2015'!$A$1:$T$38</definedName>
    <definedName name="_xlnm.Print_Area" localSheetId="9">'OUT 2015'!$A$1:$T$38</definedName>
    <definedName name="_xlnm.Print_Area" localSheetId="8">'SET 2015'!$A$1:$T$38</definedName>
  </definedNames>
  <calcPr fullCalcOnLoad="1"/>
</workbook>
</file>

<file path=xl/sharedStrings.xml><?xml version="1.0" encoding="utf-8"?>
<sst xmlns="http://schemas.openxmlformats.org/spreadsheetml/2006/main" count="526" uniqueCount="47">
  <si>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</si>
  <si>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</si>
  <si>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</si>
  <si>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</si>
  <si>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</si>
  <si>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</si>
  <si>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</si>
  <si>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</si>
  <si>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</si>
  <si>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</si>
  <si>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</si>
  <si>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</si>
  <si>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</si>
  <si>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</si>
  <si>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</si>
  <si>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</si>
  <si>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</si>
  <si>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</si>
  <si>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</si>
  <si>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</si>
  <si>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</si>
  <si>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</si>
  <si>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</si>
  <si>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</si>
  <si>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</si>
  <si>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</si>
  <si>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</si>
  <si>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</si>
  <si>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</si>
  <si>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</si>
  <si>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</si>
  <si>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</si>
  <si>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DEZEMBRO/2015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</si>
  <si>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NOVEMBRO/2015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</si>
  <si>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OUTUBRO/2015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</si>
  <si>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SETEMBRO/2015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</si>
  <si>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AGOSTO/2015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</si>
  <si>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JULHO/2015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</si>
  <si>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JUNHO/2015 </t>
    </r>
    <r>
      <rPr>
        <sz val="12"/>
        <rFont val="Arial"/>
        <family val="2"/>
      </rPr>
      <t>(último dia útil do mês)</t>
    </r>
  </si>
  <si>
    <t>Ciências Humanas e Sociais</t>
  </si>
  <si>
    <t>Ciências Sociais Aplicadas</t>
  </si>
  <si>
    <t>Engenharia e Ciências Exatas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</si>
  <si>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MAIO/2015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</si>
  <si>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ABRIL/2015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</si>
  <si>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MARÇO/2015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</si>
  <si>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FEVEREIRO/2015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</si>
  <si>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JANEIRO/2015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</si>
</sst>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K33" sqref="K33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46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5">
        <v>111</v>
      </c>
      <c r="C10" s="15">
        <v>24</v>
      </c>
      <c r="D10" s="15">
        <v>4</v>
      </c>
      <c r="E10" s="15"/>
      <c r="F10" s="15">
        <v>2</v>
      </c>
      <c r="G10" s="15"/>
      <c r="H10" s="15">
        <f>SUM(B10:G10)</f>
        <v>141</v>
      </c>
      <c r="I10" s="15">
        <v>5</v>
      </c>
      <c r="J10" s="15">
        <v>6</v>
      </c>
      <c r="K10" s="15"/>
      <c r="L10" s="15">
        <v>8</v>
      </c>
      <c r="M10" s="15"/>
      <c r="N10" s="14"/>
      <c r="O10" s="14"/>
      <c r="P10" s="14">
        <f>SUM(I10:O10)</f>
        <v>19</v>
      </c>
      <c r="Q10" s="14">
        <f>H10+P10</f>
        <v>160</v>
      </c>
      <c r="R10" s="16">
        <f>B10*$C$8+C10*$C$8+D10*$D$8+F10*$F$8+G10*$G$8+E10*$E$8</f>
        <v>5520</v>
      </c>
      <c r="S10" s="17">
        <f>I10*$J$8+J10*$J$8+L10*$L$8+N10*$N$8+O10*$O$8+M10*$M$8</f>
        <v>632</v>
      </c>
      <c r="T10" s="17">
        <f>SUM(R10:S10)</f>
        <v>6152</v>
      </c>
      <c r="U10" s="2"/>
    </row>
    <row r="11" spans="1:21" ht="24.75" customHeight="1">
      <c r="A11" s="13" t="s">
        <v>20</v>
      </c>
      <c r="B11" s="15">
        <v>45</v>
      </c>
      <c r="C11" s="15">
        <v>48</v>
      </c>
      <c r="D11" s="15">
        <v>27</v>
      </c>
      <c r="E11" s="15"/>
      <c r="F11" s="15">
        <v>7</v>
      </c>
      <c r="G11" s="15">
        <v>1</v>
      </c>
      <c r="H11" s="15">
        <f>SUM(B11:G11)</f>
        <v>128</v>
      </c>
      <c r="I11" s="15">
        <v>5</v>
      </c>
      <c r="J11" s="15">
        <v>3</v>
      </c>
      <c r="K11" s="15"/>
      <c r="L11" s="15">
        <v>2</v>
      </c>
      <c r="M11" s="15">
        <v>9</v>
      </c>
      <c r="N11" s="14"/>
      <c r="O11" s="14"/>
      <c r="P11" s="14">
        <f>SUM(I11:O11)</f>
        <v>19</v>
      </c>
      <c r="Q11" s="14">
        <f>H11+P11</f>
        <v>147</v>
      </c>
      <c r="R11" s="16">
        <f>B11*$C$8+C11*$C$8+D11*$D$8+F11*$F$8+G11*$G$8+E11*$E$8</f>
        <v>4461</v>
      </c>
      <c r="S11" s="17">
        <f>I11*$J$8+J11*$J$8+L11*$L$8+N11*$N$8+O11*$O$8+M11*$M$8</f>
        <v>548</v>
      </c>
      <c r="T11" s="17">
        <f>SUM(R11:S11)</f>
        <v>5009</v>
      </c>
      <c r="U11" s="2"/>
    </row>
    <row r="12" spans="1:21" ht="24.75" customHeight="1">
      <c r="A12" s="13" t="s">
        <v>21</v>
      </c>
      <c r="B12" s="15">
        <v>77</v>
      </c>
      <c r="C12" s="15">
        <v>3</v>
      </c>
      <c r="D12" s="15">
        <v>1</v>
      </c>
      <c r="E12" s="15"/>
      <c r="F12" s="15"/>
      <c r="G12" s="15"/>
      <c r="H12" s="15">
        <f>SUM(B12:G12)</f>
        <v>81</v>
      </c>
      <c r="I12" s="15">
        <v>3</v>
      </c>
      <c r="J12" s="15">
        <v>1</v>
      </c>
      <c r="K12" s="15">
        <v>1</v>
      </c>
      <c r="L12" s="15">
        <v>3</v>
      </c>
      <c r="M12" s="15"/>
      <c r="N12" s="14">
        <v>1</v>
      </c>
      <c r="O12" s="14"/>
      <c r="P12" s="14">
        <f>SUM(I12:O12)</f>
        <v>9</v>
      </c>
      <c r="Q12" s="14">
        <f>H12+P12</f>
        <v>90</v>
      </c>
      <c r="R12" s="16">
        <f>B12*$C$8+C12*$C$8+D12*$D$8+F12*$F$8+G12*$G$8</f>
        <v>3224</v>
      </c>
      <c r="S12" s="17">
        <f>I12*$J$8+J12*$J$8+L12*$L$8+N12*$N$8+O12*$O$8+M12*$M$8+K12*$K$8</f>
        <v>272</v>
      </c>
      <c r="T12" s="17">
        <f>SUM(R12:S12)</f>
        <v>3496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4</v>
      </c>
      <c r="E13" s="15"/>
      <c r="F13" s="15"/>
      <c r="G13" s="15"/>
      <c r="H13" s="15">
        <f>SUM(B13:G13)</f>
        <v>38</v>
      </c>
      <c r="I13" s="15">
        <v>4</v>
      </c>
      <c r="J13" s="15">
        <v>1</v>
      </c>
      <c r="K13" s="15"/>
      <c r="L13" s="15">
        <v>1</v>
      </c>
      <c r="M13" s="15"/>
      <c r="N13" s="14"/>
      <c r="O13" s="14"/>
      <c r="P13" s="14">
        <f>SUM(I13:O13)</f>
        <v>6</v>
      </c>
      <c r="Q13" s="14">
        <f>H13+P13</f>
        <v>44</v>
      </c>
      <c r="R13" s="16">
        <f>B13*$C$8+C13*$C$8+D13*$D$8+F13*$F$8+G13*$G$8</f>
        <v>1456</v>
      </c>
      <c r="S13" s="17">
        <f>I13*$J$8+J13*$J$8+L13*$L$8+N13*$N$8+O13*$O$8+M13*$M$8</f>
        <v>224</v>
      </c>
      <c r="T13" s="17">
        <f>SUM(R13:S13)</f>
        <v>1680</v>
      </c>
      <c r="U13" s="2"/>
    </row>
    <row r="14" spans="1:21" ht="24.75" customHeight="1">
      <c r="A14" s="13" t="s">
        <v>23</v>
      </c>
      <c r="B14" s="15">
        <v>71</v>
      </c>
      <c r="C14" s="15">
        <v>3</v>
      </c>
      <c r="D14" s="15"/>
      <c r="E14" s="15"/>
      <c r="F14" s="15"/>
      <c r="G14" s="15"/>
      <c r="H14" s="15">
        <f>SUM(B14:G14)</f>
        <v>74</v>
      </c>
      <c r="I14" s="15">
        <v>6</v>
      </c>
      <c r="J14" s="15">
        <v>6</v>
      </c>
      <c r="K14" s="15"/>
      <c r="L14" s="15">
        <v>2</v>
      </c>
      <c r="M14" s="15"/>
      <c r="N14" s="14"/>
      <c r="O14" s="14"/>
      <c r="P14" s="14">
        <f>SUM(I14:O14)</f>
        <v>14</v>
      </c>
      <c r="Q14" s="14">
        <f>H14+P14</f>
        <v>88</v>
      </c>
      <c r="R14" s="16">
        <f>B14*$C$8+C14*$C$8+D14*$D$8+F14*$F$8+G14*$G$8</f>
        <v>2960</v>
      </c>
      <c r="S14" s="17">
        <f>I14*$J$8+J14*$J$8+L14*$L$8+N14*$N$8+O14*$O$8+M14*$M$8</f>
        <v>528</v>
      </c>
      <c r="T14" s="17">
        <f>SUM(R14:S14)</f>
        <v>3488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335</v>
      </c>
      <c r="C15" s="19">
        <f t="shared" si="0"/>
        <v>81</v>
      </c>
      <c r="D15" s="19">
        <f t="shared" si="0"/>
        <v>36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462</v>
      </c>
      <c r="I15" s="19">
        <f t="shared" si="0"/>
        <v>23</v>
      </c>
      <c r="J15" s="19">
        <f t="shared" si="0"/>
        <v>17</v>
      </c>
      <c r="K15" s="19">
        <f t="shared" si="0"/>
        <v>1</v>
      </c>
      <c r="L15" s="19">
        <f t="shared" si="0"/>
        <v>16</v>
      </c>
      <c r="M15" s="19">
        <f t="shared" si="0"/>
        <v>9</v>
      </c>
      <c r="N15" s="19">
        <f t="shared" si="0"/>
        <v>1</v>
      </c>
      <c r="O15" s="19">
        <f t="shared" si="0"/>
        <v>0</v>
      </c>
      <c r="P15" s="19">
        <f>SUM(P10:P14)</f>
        <v>67</v>
      </c>
      <c r="Q15" s="19">
        <f>SUM(Q10:Q14)</f>
        <v>529</v>
      </c>
      <c r="R15" s="19">
        <f t="shared" si="0"/>
        <v>17621</v>
      </c>
      <c r="S15" s="19">
        <f t="shared" si="0"/>
        <v>2204</v>
      </c>
      <c r="T15" s="19">
        <f t="shared" si="0"/>
        <v>19825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5">
        <v>34</v>
      </c>
      <c r="C17" s="15">
        <v>16</v>
      </c>
      <c r="D17" s="15">
        <v>4</v>
      </c>
      <c r="E17" s="15"/>
      <c r="F17" s="15"/>
      <c r="G17" s="15"/>
      <c r="H17" s="15">
        <f>SUM(B17:G17)</f>
        <v>54</v>
      </c>
      <c r="I17" s="15">
        <v>1</v>
      </c>
      <c r="J17" s="15">
        <v>3</v>
      </c>
      <c r="K17" s="15"/>
      <c r="L17" s="15">
        <v>6</v>
      </c>
      <c r="M17" s="15"/>
      <c r="N17" s="15">
        <v>1</v>
      </c>
      <c r="O17" s="15"/>
      <c r="P17" s="14">
        <f>SUM(I17:O17)</f>
        <v>11</v>
      </c>
      <c r="Q17" s="14">
        <f>H17+P17</f>
        <v>65</v>
      </c>
      <c r="R17" s="17">
        <f>B17*$C$8+C17*$C$8+D17*$D$8+F17*$F$8+G17*$G$8+E17*$E$8</f>
        <v>2096</v>
      </c>
      <c r="S17" s="17">
        <f>I17*$J$8+J17*$J$8+L17*$L$8+N17*$N$8+O17*$O$8+M17*$M$8</f>
        <v>316</v>
      </c>
      <c r="T17" s="17">
        <f>SUM(R17:S17)</f>
        <v>2412</v>
      </c>
      <c r="U17" s="2"/>
    </row>
    <row r="18" spans="1:21" ht="24.75" customHeight="1">
      <c r="A18" s="13" t="s">
        <v>24</v>
      </c>
      <c r="B18" s="15">
        <v>60</v>
      </c>
      <c r="C18" s="15">
        <v>3</v>
      </c>
      <c r="D18" s="15"/>
      <c r="E18" s="15"/>
      <c r="F18" s="15"/>
      <c r="G18" s="15"/>
      <c r="H18" s="15">
        <f>SUM(B18:G18)</f>
        <v>63</v>
      </c>
      <c r="I18" s="15">
        <v>3</v>
      </c>
      <c r="J18" s="15"/>
      <c r="K18" s="15"/>
      <c r="L18" s="15">
        <v>1</v>
      </c>
      <c r="M18" s="15"/>
      <c r="N18" s="15"/>
      <c r="O18" s="15"/>
      <c r="P18" s="14">
        <f>SUM(I18:O18)</f>
        <v>4</v>
      </c>
      <c r="Q18" s="14">
        <f>H18+P18</f>
        <v>67</v>
      </c>
      <c r="R18" s="17">
        <f>B18*$C$8+C18*$C$8+D18*$D$8+F18*$F$8+G18*$G$8+E18*$E$8</f>
        <v>2520</v>
      </c>
      <c r="S18" s="17">
        <f>I18*$J$8+J18*$J$8+L18*$L$8+N18*$N$8+O18*$O$8+M18*$M$8</f>
        <v>144</v>
      </c>
      <c r="T18" s="17">
        <f>SUM(R18:S18)</f>
        <v>2664</v>
      </c>
      <c r="U18" s="2"/>
    </row>
    <row r="19" spans="1:21" ht="24.75" customHeight="1">
      <c r="A19" s="13" t="s">
        <v>25</v>
      </c>
      <c r="B19" s="15">
        <v>39</v>
      </c>
      <c r="C19" s="15">
        <v>5</v>
      </c>
      <c r="D19" s="15">
        <v>11</v>
      </c>
      <c r="E19" s="15"/>
      <c r="F19" s="15"/>
      <c r="G19" s="15"/>
      <c r="H19" s="15">
        <f>SUM(B19:G19)</f>
        <v>55</v>
      </c>
      <c r="I19" s="15">
        <v>5</v>
      </c>
      <c r="J19" s="15">
        <v>2</v>
      </c>
      <c r="K19" s="49"/>
      <c r="L19" s="15"/>
      <c r="M19" s="15"/>
      <c r="N19" s="15">
        <v>3</v>
      </c>
      <c r="O19" s="15">
        <v>5</v>
      </c>
      <c r="P19" s="14">
        <f>SUM(I19:O19)</f>
        <v>15</v>
      </c>
      <c r="Q19" s="14">
        <f>H19+P19</f>
        <v>70</v>
      </c>
      <c r="R19" s="17">
        <f>B19*$C$8+C19*$C$8+D19*$D$8+F19*$F$8+G19*$G$8+E19*$E$8</f>
        <v>2024</v>
      </c>
      <c r="S19" s="17">
        <f>I19*$J$8+J19*$J$8+L19*$L$8+N19*$N$8+O19*$O$8+M19*$M$8</f>
        <v>361</v>
      </c>
      <c r="T19" s="17">
        <f>SUM(R19:S19)</f>
        <v>2385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133</v>
      </c>
      <c r="C20" s="19">
        <f t="shared" si="1"/>
        <v>24</v>
      </c>
      <c r="D20" s="19">
        <f t="shared" si="1"/>
        <v>15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9</v>
      </c>
      <c r="J20" s="19">
        <f t="shared" si="1"/>
        <v>5</v>
      </c>
      <c r="K20" s="19">
        <f t="shared" si="1"/>
        <v>0</v>
      </c>
      <c r="L20" s="19">
        <f t="shared" si="1"/>
        <v>7</v>
      </c>
      <c r="M20" s="19">
        <f t="shared" si="1"/>
        <v>0</v>
      </c>
      <c r="N20" s="19">
        <f t="shared" si="1"/>
        <v>4</v>
      </c>
      <c r="O20" s="19">
        <f t="shared" si="1"/>
        <v>5</v>
      </c>
      <c r="P20" s="19">
        <f t="shared" si="1"/>
        <v>30</v>
      </c>
      <c r="Q20" s="19">
        <f>SUM(Q17:Q19)</f>
        <v>202</v>
      </c>
      <c r="R20" s="19">
        <f>SUM(R17:R19)</f>
        <v>6640</v>
      </c>
      <c r="S20" s="19">
        <f>SUM(S17:S19)</f>
        <v>821</v>
      </c>
      <c r="T20" s="19">
        <f>SUM(T17:T19)</f>
        <v>7461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ht="24.75" customHeight="1">
      <c r="A22" s="13" t="s">
        <v>26</v>
      </c>
      <c r="B22" s="15">
        <v>46</v>
      </c>
      <c r="C22" s="15">
        <v>1</v>
      </c>
      <c r="D22" s="15"/>
      <c r="E22" s="15"/>
      <c r="F22" s="15"/>
      <c r="G22" s="15"/>
      <c r="H22" s="15">
        <f>SUM(B22:G22)</f>
        <v>47</v>
      </c>
      <c r="I22" s="15"/>
      <c r="J22" s="15">
        <v>2</v>
      </c>
      <c r="K22" s="15"/>
      <c r="L22" s="15">
        <v>5</v>
      </c>
      <c r="M22" s="14"/>
      <c r="N22" s="14"/>
      <c r="O22" s="14"/>
      <c r="P22" s="14">
        <f>SUM(I22:O22)</f>
        <v>7</v>
      </c>
      <c r="Q22" s="14">
        <f>H22+P22</f>
        <v>54</v>
      </c>
      <c r="R22" s="17">
        <f>B22*$C$8+C22*$C$8+D22*$D$8+F22*$F$8+G22*$G$8+E22*$E$8</f>
        <v>1880</v>
      </c>
      <c r="S22" s="17">
        <f>I22*$J$8+J22*$J$8+L22*$L$8+N22*$N$8+O22*$O$8+M22*$M$8</f>
        <v>200</v>
      </c>
      <c r="T22" s="17">
        <f>SUM(R22:S22)</f>
        <v>2080</v>
      </c>
      <c r="U22" s="2"/>
    </row>
    <row r="23" spans="1:21" ht="24.75" customHeight="1">
      <c r="A23" s="13" t="s">
        <v>22</v>
      </c>
      <c r="B23" s="15">
        <v>49</v>
      </c>
      <c r="C23" s="15">
        <v>7</v>
      </c>
      <c r="D23" s="15">
        <v>7</v>
      </c>
      <c r="E23" s="15"/>
      <c r="F23" s="15"/>
      <c r="G23" s="15"/>
      <c r="H23" s="15">
        <f>SUM(B23:G23)</f>
        <v>63</v>
      </c>
      <c r="I23" s="15">
        <v>1</v>
      </c>
      <c r="J23" s="15">
        <v>5</v>
      </c>
      <c r="K23" s="15"/>
      <c r="L23" s="15">
        <v>5</v>
      </c>
      <c r="M23" s="14"/>
      <c r="N23" s="14"/>
      <c r="O23" s="14"/>
      <c r="P23" s="14">
        <f>SUM(I23:O23)</f>
        <v>11</v>
      </c>
      <c r="Q23" s="14">
        <f>H23+P23</f>
        <v>74</v>
      </c>
      <c r="R23" s="17">
        <f>B23*$C$8+C23*$C$8+D23*$D$8+F23*$F$8+G23*$G$8+E23*$E$8</f>
        <v>2408</v>
      </c>
      <c r="S23" s="17">
        <f>I23*$J$8+J23*$J$8+L23*$L$8+N23*$N$8+O23*$O$8+M23*$M$8</f>
        <v>360</v>
      </c>
      <c r="T23" s="17">
        <f>SUM(R23:S23)</f>
        <v>2768</v>
      </c>
      <c r="U23" s="2"/>
    </row>
    <row r="24" spans="1:21" s="4" customFormat="1" ht="24.75" customHeight="1">
      <c r="A24" s="18" t="s">
        <v>16</v>
      </c>
      <c r="B24" s="19">
        <f aca="true" t="shared" si="2" ref="B24:O24">SUM(B22:B23)</f>
        <v>95</v>
      </c>
      <c r="C24" s="19">
        <f t="shared" si="2"/>
        <v>8</v>
      </c>
      <c r="D24" s="19">
        <f t="shared" si="2"/>
        <v>7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110</v>
      </c>
      <c r="I24" s="19">
        <f t="shared" si="2"/>
        <v>1</v>
      </c>
      <c r="J24" s="19">
        <f t="shared" si="2"/>
        <v>7</v>
      </c>
      <c r="K24" s="19">
        <f t="shared" si="2"/>
        <v>0</v>
      </c>
      <c r="L24" s="19">
        <f t="shared" si="2"/>
        <v>10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>SUM(P22:P23)</f>
        <v>18</v>
      </c>
      <c r="Q24" s="19">
        <f>SUM(Q22:Q23)</f>
        <v>128</v>
      </c>
      <c r="R24" s="19">
        <f>SUM(R22:R23)</f>
        <v>4288</v>
      </c>
      <c r="S24" s="19">
        <f>SUM(S22:S23)</f>
        <v>560</v>
      </c>
      <c r="T24" s="19">
        <f>SUM(T22:T23)</f>
        <v>4848</v>
      </c>
      <c r="U24" s="2"/>
    </row>
    <row r="25" spans="1:21" s="4" customFormat="1" ht="24.75" customHeight="1">
      <c r="A25" s="40" t="s">
        <v>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"/>
    </row>
    <row r="26" spans="1:21" ht="24.75" customHeight="1">
      <c r="A26" s="13" t="s">
        <v>27</v>
      </c>
      <c r="B26" s="15">
        <v>43</v>
      </c>
      <c r="C26" s="15"/>
      <c r="D26" s="15"/>
      <c r="E26" s="15"/>
      <c r="F26" s="15"/>
      <c r="G26" s="15"/>
      <c r="H26" s="15">
        <f>SUM(B26:G26)</f>
        <v>43</v>
      </c>
      <c r="I26" s="15">
        <v>5</v>
      </c>
      <c r="J26" s="15"/>
      <c r="K26" s="15"/>
      <c r="L26" s="15"/>
      <c r="M26" s="14"/>
      <c r="N26" s="14"/>
      <c r="O26" s="14"/>
      <c r="P26" s="14">
        <f>SUM(I26:O26)</f>
        <v>5</v>
      </c>
      <c r="Q26" s="14">
        <f>SUM(P26,H26)</f>
        <v>48</v>
      </c>
      <c r="R26" s="17">
        <f>B26*$C$8+C26*$C$8+D26*$D$8+F26*$F$8+G26*$G$8+E26*$E$8</f>
        <v>1720</v>
      </c>
      <c r="S26" s="17">
        <f>I26*$J$8+J26*$J$8+L26*$L$8+N26*$N$8+O26*$O$8+M26*$M$8</f>
        <v>200</v>
      </c>
      <c r="T26" s="17">
        <f>SUM(R26:S26)</f>
        <v>1920</v>
      </c>
      <c r="U26" s="2"/>
    </row>
    <row r="27" spans="1:21" s="7" customFormat="1" ht="24.75" customHeight="1">
      <c r="A27" s="20" t="s">
        <v>28</v>
      </c>
      <c r="B27" s="15">
        <v>83</v>
      </c>
      <c r="C27" s="15"/>
      <c r="D27" s="15"/>
      <c r="E27" s="15"/>
      <c r="F27" s="15"/>
      <c r="G27" s="15"/>
      <c r="H27" s="15">
        <f>SUM(B27:G27)</f>
        <v>83</v>
      </c>
      <c r="I27" s="15">
        <v>10</v>
      </c>
      <c r="J27" s="15">
        <v>2</v>
      </c>
      <c r="K27" s="15"/>
      <c r="L27" s="15">
        <v>3</v>
      </c>
      <c r="M27" s="14"/>
      <c r="N27" s="14"/>
      <c r="O27" s="14"/>
      <c r="P27" s="14">
        <f>SUM(I27:O27)</f>
        <v>15</v>
      </c>
      <c r="Q27" s="14">
        <f>SUM(P27,H27)</f>
        <v>98</v>
      </c>
      <c r="R27" s="17">
        <f>B27*$C$8+C27*$C$8+D27*$D$8+F27*$F$8+G27*$G$8+E27*$E$8</f>
        <v>3320</v>
      </c>
      <c r="S27" s="17">
        <f>I27*$J$8+J27*$J$8+L27*$L$8+N27*$N$8+O27*$O$8+M27*$M$8</f>
        <v>552</v>
      </c>
      <c r="T27" s="17">
        <f>SUM(R27:S27)</f>
        <v>3872</v>
      </c>
      <c r="U27" s="6"/>
    </row>
    <row r="28" spans="1:21" ht="24.75" customHeight="1">
      <c r="A28" s="13" t="s">
        <v>22</v>
      </c>
      <c r="B28" s="15">
        <v>30</v>
      </c>
      <c r="C28" s="15">
        <v>11</v>
      </c>
      <c r="D28" s="15">
        <v>1</v>
      </c>
      <c r="E28" s="15"/>
      <c r="F28" s="15"/>
      <c r="G28" s="15"/>
      <c r="H28" s="15">
        <f>SUM(B28:G28)</f>
        <v>42</v>
      </c>
      <c r="I28" s="15"/>
      <c r="J28" s="15"/>
      <c r="K28" s="15"/>
      <c r="L28" s="15">
        <v>3</v>
      </c>
      <c r="M28" s="14"/>
      <c r="N28" s="14"/>
      <c r="O28" s="14"/>
      <c r="P28" s="14">
        <f>SUM(I28:O28)</f>
        <v>3</v>
      </c>
      <c r="Q28" s="14">
        <f>SUM(P28,H28)</f>
        <v>45</v>
      </c>
      <c r="R28" s="17">
        <f>B28*$C$8+C28*$C$8+D28*$D$8+F28*$F$8+G28*$G$8+E28*$E$8</f>
        <v>1664</v>
      </c>
      <c r="S28" s="17">
        <f>I28*$J$8+J28*$J$8+L28*$L$8+N28*$N$8+O28*$O$8+M28*$M$8</f>
        <v>72</v>
      </c>
      <c r="T28" s="17">
        <f>SUM(R28:S28)</f>
        <v>1736</v>
      </c>
      <c r="U28" s="2"/>
    </row>
    <row r="29" spans="1:21" s="4" customFormat="1" ht="24.75" customHeight="1">
      <c r="A29" s="18" t="s">
        <v>16</v>
      </c>
      <c r="B29" s="19">
        <f aca="true" t="shared" si="3" ref="B29:O29">SUM(B26:B28)</f>
        <v>156</v>
      </c>
      <c r="C29" s="19">
        <f t="shared" si="3"/>
        <v>11</v>
      </c>
      <c r="D29" s="19">
        <f t="shared" si="3"/>
        <v>1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168</v>
      </c>
      <c r="I29" s="19">
        <f t="shared" si="3"/>
        <v>15</v>
      </c>
      <c r="J29" s="19">
        <f t="shared" si="3"/>
        <v>2</v>
      </c>
      <c r="K29" s="19">
        <f t="shared" si="3"/>
        <v>0</v>
      </c>
      <c r="L29" s="19">
        <f t="shared" si="3"/>
        <v>6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>SUM(P28,P27,P26)</f>
        <v>23</v>
      </c>
      <c r="Q29" s="19">
        <f>SUM(Q26:Q28)</f>
        <v>191</v>
      </c>
      <c r="R29" s="19">
        <f>SUM(R26:R28)</f>
        <v>6704</v>
      </c>
      <c r="S29" s="19">
        <f>SUM(S26:S28)</f>
        <v>824</v>
      </c>
      <c r="T29" s="19">
        <f>SUM(T26:T28)</f>
        <v>7528</v>
      </c>
      <c r="U29" s="2"/>
    </row>
    <row r="30" spans="1:21" s="4" customFormat="1" ht="24.75" customHeight="1">
      <c r="A30" s="40" t="s">
        <v>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2"/>
    </row>
    <row r="31" spans="1:21" ht="24.75" customHeight="1">
      <c r="A31" s="13" t="s">
        <v>39</v>
      </c>
      <c r="B31" s="15">
        <v>42</v>
      </c>
      <c r="C31" s="15">
        <v>2</v>
      </c>
      <c r="D31" s="15">
        <v>1</v>
      </c>
      <c r="E31" s="15"/>
      <c r="F31" s="15"/>
      <c r="G31" s="15"/>
      <c r="H31" s="15">
        <f>SUM(B31:G31)</f>
        <v>45</v>
      </c>
      <c r="I31" s="15">
        <v>7</v>
      </c>
      <c r="J31" s="15">
        <v>1</v>
      </c>
      <c r="K31" s="15"/>
      <c r="L31" s="15">
        <v>1</v>
      </c>
      <c r="M31" s="15"/>
      <c r="N31" s="14"/>
      <c r="O31" s="14"/>
      <c r="P31" s="14">
        <f>SUM(I31:O31)</f>
        <v>9</v>
      </c>
      <c r="Q31" s="14">
        <f>SUM(P31,H31)</f>
        <v>54</v>
      </c>
      <c r="R31" s="17">
        <f>B31*$C$8+C31*$C$8+D31*$D$8+F31*$F$8+G31*$G$8+E31*$E$8</f>
        <v>1784</v>
      </c>
      <c r="S31" s="17">
        <f>I31*$J$8+J31*$J$8+L31*$L$8+N31*$N$8+O31*$O$8+M31*$M$8</f>
        <v>344</v>
      </c>
      <c r="T31" s="17">
        <f>SUM(R31:S31)</f>
        <v>2128</v>
      </c>
      <c r="U31" s="2"/>
    </row>
    <row r="32" spans="1:21" ht="24.75" customHeight="1">
      <c r="A32" s="13" t="s">
        <v>40</v>
      </c>
      <c r="B32" s="15">
        <v>43</v>
      </c>
      <c r="C32" s="15">
        <v>1</v>
      </c>
      <c r="D32" s="15">
        <v>2</v>
      </c>
      <c r="E32" s="15"/>
      <c r="F32" s="15">
        <v>1</v>
      </c>
      <c r="G32" s="15">
        <v>1</v>
      </c>
      <c r="H32" s="15">
        <f>SUM(B32:G32)</f>
        <v>48</v>
      </c>
      <c r="I32" s="15">
        <v>6</v>
      </c>
      <c r="J32" s="15"/>
      <c r="K32" s="15"/>
      <c r="L32" s="15">
        <v>1</v>
      </c>
      <c r="M32" s="15">
        <v>3</v>
      </c>
      <c r="N32" s="14"/>
      <c r="O32" s="14"/>
      <c r="P32" s="14">
        <f>SUM(I32:O32)</f>
        <v>10</v>
      </c>
      <c r="Q32" s="14">
        <f>SUM(P32,H32)</f>
        <v>58</v>
      </c>
      <c r="R32" s="17">
        <f>B32*$C$8+C32*$C$8+D32*$D$8+F32*$F$8+G32*$G$8+E32*$E$8</f>
        <v>1829</v>
      </c>
      <c r="S32" s="17">
        <f>I32*$J$8+J32*$J$8+L32*$L$8+N32*$N$8+O32*$O$8+M32*$M$8</f>
        <v>324</v>
      </c>
      <c r="T32" s="17">
        <f>SUM(R32:S32)</f>
        <v>2153</v>
      </c>
      <c r="U32" s="2"/>
    </row>
    <row r="33" spans="1:21" ht="24.75" customHeight="1">
      <c r="A33" s="13" t="s">
        <v>41</v>
      </c>
      <c r="B33" s="15">
        <v>63</v>
      </c>
      <c r="C33" s="15">
        <v>1</v>
      </c>
      <c r="D33" s="15"/>
      <c r="E33" s="15"/>
      <c r="F33" s="15"/>
      <c r="G33" s="15"/>
      <c r="H33" s="15">
        <f>SUM(B33:G33)</f>
        <v>64</v>
      </c>
      <c r="I33" s="15">
        <v>9</v>
      </c>
      <c r="J33" s="15">
        <v>1</v>
      </c>
      <c r="K33" s="15"/>
      <c r="L33" s="15"/>
      <c r="M33" s="15"/>
      <c r="N33" s="14"/>
      <c r="O33" s="14"/>
      <c r="P33" s="14">
        <f>SUM(I33:O33)</f>
        <v>10</v>
      </c>
      <c r="Q33" s="14">
        <f>SUM(P33,H33)</f>
        <v>74</v>
      </c>
      <c r="R33" s="17">
        <f>B33*$C$8+C33*$C$8+D33*$D$8+F33*$F$8+G33*$G$8+E33*$E$8</f>
        <v>2560</v>
      </c>
      <c r="S33" s="17">
        <f>I33*$J$8+J33*$J$8+L33*$L$8+N33*$N$8+O33*$O$8+M33*$M$8</f>
        <v>400</v>
      </c>
      <c r="T33" s="17">
        <f>SUM(R33:S33)</f>
        <v>2960</v>
      </c>
      <c r="U33" s="2"/>
    </row>
    <row r="34" spans="1:21" s="4" customFormat="1" ht="24.75" customHeight="1">
      <c r="A34" s="18" t="s">
        <v>16</v>
      </c>
      <c r="B34" s="19">
        <f aca="true" t="shared" si="4" ref="B34:O34">SUM(B31:B33)</f>
        <v>148</v>
      </c>
      <c r="C34" s="19">
        <f t="shared" si="4"/>
        <v>4</v>
      </c>
      <c r="D34" s="19">
        <f t="shared" si="4"/>
        <v>3</v>
      </c>
      <c r="E34" s="19">
        <f t="shared" si="4"/>
        <v>0</v>
      </c>
      <c r="F34" s="19">
        <f t="shared" si="4"/>
        <v>1</v>
      </c>
      <c r="G34" s="19">
        <f t="shared" si="4"/>
        <v>1</v>
      </c>
      <c r="H34" s="19">
        <f t="shared" si="4"/>
        <v>157</v>
      </c>
      <c r="I34" s="19">
        <f t="shared" si="4"/>
        <v>22</v>
      </c>
      <c r="J34" s="19">
        <f t="shared" si="4"/>
        <v>2</v>
      </c>
      <c r="K34" s="19">
        <f t="shared" si="4"/>
        <v>0</v>
      </c>
      <c r="L34" s="19">
        <f t="shared" si="4"/>
        <v>2</v>
      </c>
      <c r="M34" s="19">
        <f t="shared" si="4"/>
        <v>3</v>
      </c>
      <c r="N34" s="19">
        <f t="shared" si="4"/>
        <v>0</v>
      </c>
      <c r="O34" s="19">
        <f t="shared" si="4"/>
        <v>0</v>
      </c>
      <c r="P34" s="19">
        <f>SUM(P31:P33)</f>
        <v>29</v>
      </c>
      <c r="Q34" s="19">
        <f>SUM(Q31:Q33)</f>
        <v>186</v>
      </c>
      <c r="R34" s="19">
        <f>SUM(R31:R33)</f>
        <v>6173</v>
      </c>
      <c r="S34" s="19">
        <f>SUM(S31:S33)</f>
        <v>1068</v>
      </c>
      <c r="T34" s="19">
        <f>SUM(T31:T33)</f>
        <v>7241</v>
      </c>
      <c r="U34" s="2"/>
    </row>
    <row r="35" spans="1:21" s="4" customFormat="1" ht="15.7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"/>
    </row>
    <row r="36" spans="1:21" s="4" customFormat="1" ht="24.75" customHeight="1">
      <c r="A36" s="21" t="s">
        <v>9</v>
      </c>
      <c r="B36" s="19">
        <f aca="true" t="shared" si="5" ref="B36:O36">SUM(B34,B29,B24,B20,B15)</f>
        <v>867</v>
      </c>
      <c r="C36" s="19">
        <f t="shared" si="5"/>
        <v>128</v>
      </c>
      <c r="D36" s="19">
        <f t="shared" si="5"/>
        <v>62</v>
      </c>
      <c r="E36" s="19">
        <f t="shared" si="5"/>
        <v>0</v>
      </c>
      <c r="F36" s="19">
        <f t="shared" si="5"/>
        <v>10</v>
      </c>
      <c r="G36" s="22">
        <f t="shared" si="5"/>
        <v>2</v>
      </c>
      <c r="H36" s="26">
        <f t="shared" si="5"/>
        <v>1069</v>
      </c>
      <c r="I36" s="19">
        <f t="shared" si="5"/>
        <v>70</v>
      </c>
      <c r="J36" s="19">
        <f t="shared" si="5"/>
        <v>33</v>
      </c>
      <c r="K36" s="19">
        <f t="shared" si="5"/>
        <v>1</v>
      </c>
      <c r="L36" s="19">
        <f t="shared" si="5"/>
        <v>41</v>
      </c>
      <c r="M36" s="19">
        <f t="shared" si="5"/>
        <v>12</v>
      </c>
      <c r="N36" s="19">
        <f t="shared" si="5"/>
        <v>5</v>
      </c>
      <c r="O36" s="19">
        <f t="shared" si="5"/>
        <v>5</v>
      </c>
      <c r="P36" s="24">
        <f>SUM(P34,P29,P24,P20,P15)</f>
        <v>167</v>
      </c>
      <c r="Q36" s="23">
        <f>SUM(Q34,Q29,Q24,Q20,Q15)</f>
        <v>1236</v>
      </c>
      <c r="R36" s="27">
        <f>SUM(R34,R29,R24,R20,R15)</f>
        <v>41426</v>
      </c>
      <c r="S36" s="24">
        <f>SUM(S34,S29,S24,S20,S15)</f>
        <v>5477</v>
      </c>
      <c r="T36" s="25">
        <f>SUM(T34,T29,T24,T20,T15)</f>
        <v>46903</v>
      </c>
      <c r="U36" s="2"/>
    </row>
    <row r="37" spans="1:21" ht="12.75">
      <c r="A37" s="9" t="s">
        <v>15</v>
      </c>
      <c r="B37" s="8"/>
      <c r="C37" s="9"/>
      <c r="D37" s="9"/>
      <c r="E37" s="9"/>
      <c r="F37" s="9"/>
      <c r="G37" s="9"/>
      <c r="H37" s="10"/>
      <c r="I37" s="10"/>
      <c r="J37" s="9"/>
      <c r="K37" s="9"/>
      <c r="L37" s="9"/>
      <c r="M37" s="9"/>
      <c r="N37" s="9"/>
      <c r="O37" s="9"/>
      <c r="R37" s="9"/>
      <c r="S37" s="9"/>
      <c r="T37" s="9"/>
      <c r="U37" s="9"/>
    </row>
  </sheetData>
  <sheetProtection selectLockedCells="1" selectUnlockedCells="1"/>
  <mergeCells count="18">
    <mergeCell ref="A30:T30"/>
    <mergeCell ref="A35:T35"/>
    <mergeCell ref="S7:S8"/>
    <mergeCell ref="T7:T8"/>
    <mergeCell ref="A9:T9"/>
    <mergeCell ref="A16:T16"/>
    <mergeCell ref="A21:T21"/>
    <mergeCell ref="A25:T25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M28" sqref="M28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5">
        <v>114</v>
      </c>
      <c r="C10" s="15">
        <v>19</v>
      </c>
      <c r="D10" s="15">
        <v>4</v>
      </c>
      <c r="E10" s="15"/>
      <c r="F10" s="15">
        <v>2</v>
      </c>
      <c r="G10" s="15"/>
      <c r="H10" s="15">
        <f>SUM(B10:G10)</f>
        <v>139</v>
      </c>
      <c r="I10" s="15">
        <v>12</v>
      </c>
      <c r="J10" s="15">
        <v>4</v>
      </c>
      <c r="K10" s="15"/>
      <c r="L10" s="15">
        <v>11</v>
      </c>
      <c r="M10" s="15"/>
      <c r="N10" s="15">
        <v>3</v>
      </c>
      <c r="O10" s="15"/>
      <c r="P10" s="14">
        <f>SUM(I10:O10)</f>
        <v>30</v>
      </c>
      <c r="Q10" s="15">
        <f>H10+P10</f>
        <v>169</v>
      </c>
      <c r="R10" s="16">
        <f>B10*$C$8+C10*$C$8+D10*$D$8+F10*$F$8+G10*$G$8+E10*$E$8</f>
        <v>5440</v>
      </c>
      <c r="S10" s="17">
        <f>I10*$J$8+J10*$J$8+L10*$L$8+N10*$N$8+O10*$O$8+M10*$M$8</f>
        <v>940</v>
      </c>
      <c r="T10" s="17">
        <f>SUM(R10:S10)</f>
        <v>6380</v>
      </c>
      <c r="U10" s="2"/>
    </row>
    <row r="11" spans="1:21" ht="24.75" customHeight="1">
      <c r="A11" s="13" t="s">
        <v>20</v>
      </c>
      <c r="B11" s="15">
        <v>45</v>
      </c>
      <c r="C11" s="15">
        <v>48</v>
      </c>
      <c r="D11" s="15">
        <v>24</v>
      </c>
      <c r="E11" s="15"/>
      <c r="F11" s="15">
        <v>10</v>
      </c>
      <c r="G11" s="15">
        <v>1</v>
      </c>
      <c r="H11" s="15">
        <f>SUM(B11:G11)</f>
        <v>128</v>
      </c>
      <c r="I11" s="15">
        <v>12</v>
      </c>
      <c r="J11" s="15">
        <v>2</v>
      </c>
      <c r="K11" s="15"/>
      <c r="L11" s="15">
        <v>1</v>
      </c>
      <c r="M11" s="15">
        <v>9</v>
      </c>
      <c r="N11" s="15"/>
      <c r="O11" s="15"/>
      <c r="P11" s="14">
        <f>SUM(I11:O11)</f>
        <v>24</v>
      </c>
      <c r="Q11" s="15">
        <f>H11+P11</f>
        <v>152</v>
      </c>
      <c r="R11" s="16">
        <f>B11*$C$8+C11*$C$8+D11*$D$8+F11*$F$8+G11*$G$8+E11*$E$8</f>
        <v>4425</v>
      </c>
      <c r="S11" s="17">
        <f>I11*$J$8+J11*$J$8+L11*$L$8+N11*$N$8+O11*$O$8+M11*$M$8</f>
        <v>764</v>
      </c>
      <c r="T11" s="17">
        <f>SUM(R11:S11)</f>
        <v>5189</v>
      </c>
      <c r="U11" s="2"/>
    </row>
    <row r="12" spans="1:21" ht="24.75" customHeight="1">
      <c r="A12" s="13" t="s">
        <v>21</v>
      </c>
      <c r="B12" s="15">
        <v>76</v>
      </c>
      <c r="C12" s="15">
        <v>3</v>
      </c>
      <c r="D12" s="15">
        <v>1</v>
      </c>
      <c r="E12" s="15"/>
      <c r="F12" s="15"/>
      <c r="G12" s="15"/>
      <c r="H12" s="15">
        <f>SUM(B12:G12)</f>
        <v>80</v>
      </c>
      <c r="I12" s="15">
        <v>6</v>
      </c>
      <c r="J12" s="15"/>
      <c r="K12" s="15">
        <v>1</v>
      </c>
      <c r="L12" s="15">
        <v>8</v>
      </c>
      <c r="M12" s="15"/>
      <c r="N12" s="15">
        <v>1</v>
      </c>
      <c r="O12" s="15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481</v>
      </c>
      <c r="T12" s="17">
        <f>SUM(R12:S12)</f>
        <v>3665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2</v>
      </c>
      <c r="E13" s="15"/>
      <c r="F13" s="15"/>
      <c r="G13" s="15"/>
      <c r="H13" s="15">
        <f>SUM(B13:G13)</f>
        <v>36</v>
      </c>
      <c r="I13" s="15">
        <v>7</v>
      </c>
      <c r="J13" s="15">
        <v>1</v>
      </c>
      <c r="K13" s="15"/>
      <c r="L13" s="15">
        <v>2</v>
      </c>
      <c r="M13" s="15"/>
      <c r="N13" s="15"/>
      <c r="O13" s="15"/>
      <c r="P13" s="14">
        <f>SUM(I13:O13)</f>
        <v>10</v>
      </c>
      <c r="Q13" s="15">
        <f>H13+P13</f>
        <v>46</v>
      </c>
      <c r="R13" s="16">
        <f>B13*$C$8+C13*$C$8+D13*$D$8+F13*$F$8+G13*$G$8</f>
        <v>1408</v>
      </c>
      <c r="S13" s="17">
        <f>I13*$J$8+J13*$J$8+L13*$L$8+N13*$N$8+O13*$O$8+M13*$M$8</f>
        <v>368</v>
      </c>
      <c r="T13" s="17">
        <f>SUM(R13:S13)</f>
        <v>1776</v>
      </c>
      <c r="U13" s="2"/>
    </row>
    <row r="14" spans="1:21" ht="24.75" customHeight="1">
      <c r="A14" s="13" t="s">
        <v>23</v>
      </c>
      <c r="B14" s="15">
        <v>70</v>
      </c>
      <c r="C14" s="15">
        <v>3</v>
      </c>
      <c r="D14" s="15"/>
      <c r="E14" s="15"/>
      <c r="F14" s="15"/>
      <c r="G14" s="15"/>
      <c r="H14" s="15">
        <f>SUM(B14:G14)</f>
        <v>73</v>
      </c>
      <c r="I14" s="15">
        <v>11</v>
      </c>
      <c r="J14" s="15">
        <v>3</v>
      </c>
      <c r="K14" s="15"/>
      <c r="L14" s="15">
        <v>4</v>
      </c>
      <c r="M14" s="15"/>
      <c r="N14" s="15"/>
      <c r="O14" s="15"/>
      <c r="P14" s="14">
        <f>SUM(I14:O14)</f>
        <v>18</v>
      </c>
      <c r="Q14" s="15">
        <f>H14+P14</f>
        <v>91</v>
      </c>
      <c r="R14" s="16">
        <f>B14*$C$8+C14*$C$8+D14*$D$8+F14*$F$8+G14*$G$8</f>
        <v>2920</v>
      </c>
      <c r="S14" s="17">
        <f>I14*$J$8+J14*$J$8+L14*$L$8+N14*$N$8+O14*$O$8+M14*$M$8</f>
        <v>656</v>
      </c>
      <c r="T14" s="17">
        <f>SUM(R14:S14)</f>
        <v>3576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336</v>
      </c>
      <c r="C15" s="19">
        <f t="shared" si="0"/>
        <v>76</v>
      </c>
      <c r="D15" s="19">
        <f t="shared" si="0"/>
        <v>31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456</v>
      </c>
      <c r="I15" s="19">
        <f t="shared" si="0"/>
        <v>48</v>
      </c>
      <c r="J15" s="19">
        <f t="shared" si="0"/>
        <v>10</v>
      </c>
      <c r="K15" s="19">
        <f t="shared" si="0"/>
        <v>1</v>
      </c>
      <c r="L15" s="19">
        <f t="shared" si="0"/>
        <v>26</v>
      </c>
      <c r="M15" s="19">
        <f t="shared" si="0"/>
        <v>9</v>
      </c>
      <c r="N15" s="19">
        <f t="shared" si="0"/>
        <v>4</v>
      </c>
      <c r="O15" s="19">
        <f t="shared" si="0"/>
        <v>1</v>
      </c>
      <c r="P15" s="19">
        <f>SUM(P10:P14)</f>
        <v>99</v>
      </c>
      <c r="Q15" s="19">
        <f>SUM(Q10:Q14)</f>
        <v>555</v>
      </c>
      <c r="R15" s="19">
        <f t="shared" si="0"/>
        <v>17377</v>
      </c>
      <c r="S15" s="19">
        <f t="shared" si="0"/>
        <v>3209</v>
      </c>
      <c r="T15" s="19">
        <f t="shared" si="0"/>
        <v>20586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5">
        <v>37</v>
      </c>
      <c r="C17" s="15">
        <v>14</v>
      </c>
      <c r="D17" s="15">
        <v>4</v>
      </c>
      <c r="E17" s="15"/>
      <c r="F17" s="15"/>
      <c r="G17" s="15"/>
      <c r="H17" s="15">
        <f>SUM(B17:G17)</f>
        <v>55</v>
      </c>
      <c r="I17" s="15">
        <v>2</v>
      </c>
      <c r="J17" s="15"/>
      <c r="K17" s="15"/>
      <c r="L17" s="15">
        <v>7</v>
      </c>
      <c r="M17" s="15">
        <v>1</v>
      </c>
      <c r="N17" s="15">
        <v>7</v>
      </c>
      <c r="O17" s="15"/>
      <c r="P17" s="14">
        <f>SUM(I17:O17)</f>
        <v>17</v>
      </c>
      <c r="Q17" s="14">
        <f>H17+P17</f>
        <v>72</v>
      </c>
      <c r="R17" s="17">
        <f>B17*$C$8+C17*$C$8+D17*$D$8+F17*$F$8+G17*$G$8+E17*$E$8</f>
        <v>2136</v>
      </c>
      <c r="S17" s="17">
        <f>I17*$J$8+J17*$J$8+L17*$L$8+N17*$N$8+O17*$O$8+M17*$M$8</f>
        <v>352</v>
      </c>
      <c r="T17" s="17">
        <f>SUM(R17:S17)</f>
        <v>2488</v>
      </c>
      <c r="U17" s="2"/>
    </row>
    <row r="18" spans="1:21" ht="24.75" customHeight="1">
      <c r="A18" s="13" t="s">
        <v>24</v>
      </c>
      <c r="B18" s="15">
        <v>58</v>
      </c>
      <c r="C18" s="15">
        <v>3</v>
      </c>
      <c r="D18" s="15"/>
      <c r="E18" s="15"/>
      <c r="F18" s="15"/>
      <c r="G18" s="15"/>
      <c r="H18" s="15">
        <f>SUM(B18:G18)</f>
        <v>61</v>
      </c>
      <c r="I18" s="15">
        <v>2</v>
      </c>
      <c r="J18" s="15">
        <v>2</v>
      </c>
      <c r="K18" s="15"/>
      <c r="L18" s="15">
        <v>6</v>
      </c>
      <c r="M18" s="15"/>
      <c r="N18" s="15"/>
      <c r="O18" s="15"/>
      <c r="P18" s="14">
        <f>SUM(I18:O18)</f>
        <v>10</v>
      </c>
      <c r="Q18" s="14">
        <f>H18+P18</f>
        <v>71</v>
      </c>
      <c r="R18" s="17">
        <f>B18*$C$8+C18*$C$8+D18*$D$8+F18*$F$8+G18*$G$8+E18*$E$8</f>
        <v>2440</v>
      </c>
      <c r="S18" s="17">
        <f>I18*$J$8+J18*$J$8+L18*$L$8+N18*$N$8+O18*$O$8+M18*$M$8</f>
        <v>304</v>
      </c>
      <c r="T18" s="17">
        <f>SUM(R18:S18)</f>
        <v>2744</v>
      </c>
      <c r="U18" s="2"/>
    </row>
    <row r="19" spans="1:21" ht="24.75" customHeight="1">
      <c r="A19" s="13" t="s">
        <v>25</v>
      </c>
      <c r="B19" s="15">
        <v>41</v>
      </c>
      <c r="C19" s="15">
        <v>5</v>
      </c>
      <c r="D19" s="15">
        <v>10</v>
      </c>
      <c r="E19" s="15"/>
      <c r="F19" s="15"/>
      <c r="G19" s="15"/>
      <c r="H19" s="15">
        <f>SUM(B19:G19)</f>
        <v>56</v>
      </c>
      <c r="I19" s="15">
        <v>3</v>
      </c>
      <c r="J19" s="15">
        <v>4</v>
      </c>
      <c r="K19" s="49"/>
      <c r="L19" s="15">
        <v>3</v>
      </c>
      <c r="M19" s="15"/>
      <c r="N19" s="15">
        <v>5</v>
      </c>
      <c r="O19" s="15">
        <v>4</v>
      </c>
      <c r="P19" s="14">
        <f>SUM(I19:O19)</f>
        <v>19</v>
      </c>
      <c r="Q19" s="14">
        <f>H19+P19</f>
        <v>75</v>
      </c>
      <c r="R19" s="17">
        <f>B19*$C$8+C19*$C$8+D19*$D$8+F19*$F$8+G19*$G$8+E19*$E$8</f>
        <v>2080</v>
      </c>
      <c r="S19" s="17">
        <f>I19*$J$8+J19*$J$8+L19*$L$8+N19*$N$8+O19*$O$8+M19*$M$8</f>
        <v>448</v>
      </c>
      <c r="T19" s="17">
        <f>SUM(R19:S19)</f>
        <v>2528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136</v>
      </c>
      <c r="C20" s="19">
        <f t="shared" si="1"/>
        <v>22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7</v>
      </c>
      <c r="J20" s="19">
        <f t="shared" si="1"/>
        <v>6</v>
      </c>
      <c r="K20" s="19">
        <f t="shared" si="1"/>
        <v>0</v>
      </c>
      <c r="L20" s="19">
        <f t="shared" si="1"/>
        <v>16</v>
      </c>
      <c r="M20" s="19">
        <f t="shared" si="1"/>
        <v>1</v>
      </c>
      <c r="N20" s="19">
        <f t="shared" si="1"/>
        <v>12</v>
      </c>
      <c r="O20" s="19">
        <f t="shared" si="1"/>
        <v>4</v>
      </c>
      <c r="P20" s="19">
        <f t="shared" si="1"/>
        <v>46</v>
      </c>
      <c r="Q20" s="19">
        <f>SUM(Q17:Q19)</f>
        <v>218</v>
      </c>
      <c r="R20" s="19">
        <f>SUM(R17:R19)</f>
        <v>6656</v>
      </c>
      <c r="S20" s="19">
        <f>SUM(S17:S19)</f>
        <v>1104</v>
      </c>
      <c r="T20" s="19">
        <f>SUM(T17:T19)</f>
        <v>7760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5">
        <v>14</v>
      </c>
      <c r="C22" s="15">
        <v>1</v>
      </c>
      <c r="D22" s="15">
        <v>5</v>
      </c>
      <c r="E22" s="15"/>
      <c r="F22" s="15"/>
      <c r="G22" s="15"/>
      <c r="H22" s="15">
        <f>SUM(B22:G22)</f>
        <v>20</v>
      </c>
      <c r="I22" s="15">
        <v>1</v>
      </c>
      <c r="J22" s="15">
        <v>1</v>
      </c>
      <c r="K22" s="15"/>
      <c r="L22" s="15">
        <v>1</v>
      </c>
      <c r="M22" s="15"/>
      <c r="N22" s="15">
        <v>5</v>
      </c>
      <c r="O22" s="15">
        <v>1</v>
      </c>
      <c r="P22" s="15">
        <f>SUM(I22:O22)</f>
        <v>9</v>
      </c>
      <c r="Q22" s="15">
        <f>H22+P22</f>
        <v>29</v>
      </c>
      <c r="R22" s="15">
        <f>B22*$C$8+C22*$C$8+D22*$D$8+F22*$F$8+G22*$G$8+E22*$E$8</f>
        <v>720</v>
      </c>
      <c r="S22" s="15">
        <f>I22*$J$8+J22*$J$8+L22*$L$8+N22*$N$8+O22*$O$8+M22*$M$8</f>
        <v>173</v>
      </c>
      <c r="T22" s="15">
        <f>SUM(R22:S22)</f>
        <v>893</v>
      </c>
      <c r="U22" s="2"/>
    </row>
    <row r="23" spans="1:21" ht="24.75" customHeight="1">
      <c r="A23" s="13" t="s">
        <v>26</v>
      </c>
      <c r="B23" s="15">
        <v>45</v>
      </c>
      <c r="C23" s="15">
        <v>1</v>
      </c>
      <c r="D23" s="15"/>
      <c r="E23" s="15"/>
      <c r="F23" s="15"/>
      <c r="G23" s="15"/>
      <c r="H23" s="15">
        <f>SUM(B23:G23)</f>
        <v>46</v>
      </c>
      <c r="I23" s="15">
        <v>2</v>
      </c>
      <c r="J23" s="15">
        <v>4</v>
      </c>
      <c r="K23" s="15"/>
      <c r="L23" s="15">
        <v>4</v>
      </c>
      <c r="M23" s="15"/>
      <c r="N23" s="15"/>
      <c r="O23" s="15"/>
      <c r="P23" s="15">
        <f>SUM(I23:O23)</f>
        <v>10</v>
      </c>
      <c r="Q23" s="14">
        <f>H23+P23</f>
        <v>56</v>
      </c>
      <c r="R23" s="17">
        <f>B23*$C$8+C23*$C$8+D23*$D$8+F23*$F$8+G23*$G$8+E23*$E$8</f>
        <v>1840</v>
      </c>
      <c r="S23" s="17">
        <f>I23*$J$8+J23*$J$8+L23*$L$8+N23*$N$8+O23*$O$8+M23*$M$8</f>
        <v>336</v>
      </c>
      <c r="T23" s="17">
        <f>SUM(R23:S23)</f>
        <v>2176</v>
      </c>
      <c r="U23" s="2"/>
    </row>
    <row r="24" spans="1:21" ht="24.75" customHeight="1">
      <c r="A24" s="13" t="s">
        <v>22</v>
      </c>
      <c r="B24" s="15">
        <v>36</v>
      </c>
      <c r="C24" s="15">
        <v>7</v>
      </c>
      <c r="D24" s="15">
        <v>1</v>
      </c>
      <c r="E24" s="15"/>
      <c r="F24" s="15"/>
      <c r="G24" s="15"/>
      <c r="H24" s="15">
        <f>SUM(B24:G24)</f>
        <v>44</v>
      </c>
      <c r="I24" s="15">
        <v>1</v>
      </c>
      <c r="J24" s="15">
        <v>4</v>
      </c>
      <c r="K24" s="15"/>
      <c r="L24" s="15">
        <v>6</v>
      </c>
      <c r="M24" s="15">
        <v>1</v>
      </c>
      <c r="N24" s="15">
        <v>1</v>
      </c>
      <c r="O24" s="15">
        <v>1</v>
      </c>
      <c r="P24" s="15">
        <f>SUM(I24:O24)</f>
        <v>14</v>
      </c>
      <c r="Q24" s="14">
        <f>H24+P24</f>
        <v>58</v>
      </c>
      <c r="R24" s="17">
        <f>B24*$C$8+C24*$C$8+D24*$D$8+F24*$F$8+G24*$G$8+E24*$E$8</f>
        <v>1744</v>
      </c>
      <c r="S24" s="17">
        <f>I24*$J$8+J24*$J$8+L24*$L$8+N24*$N$8+O24*$O$8+M24*$M$8</f>
        <v>385</v>
      </c>
      <c r="T24" s="17">
        <f>SUM(R24:S24)</f>
        <v>2129</v>
      </c>
      <c r="U24" s="2"/>
    </row>
    <row r="25" spans="1:21" s="4" customFormat="1" ht="24.75" customHeight="1">
      <c r="A25" s="18" t="s">
        <v>16</v>
      </c>
      <c r="B25" s="19">
        <f aca="true" t="shared" si="2" ref="B25:T25">SUM(B22:B24)</f>
        <v>95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110</v>
      </c>
      <c r="I25" s="19">
        <f t="shared" si="2"/>
        <v>4</v>
      </c>
      <c r="J25" s="19">
        <f t="shared" si="2"/>
        <v>9</v>
      </c>
      <c r="K25" s="19">
        <f t="shared" si="2"/>
        <v>0</v>
      </c>
      <c r="L25" s="19">
        <f t="shared" si="2"/>
        <v>11</v>
      </c>
      <c r="M25" s="19">
        <f t="shared" si="2"/>
        <v>1</v>
      </c>
      <c r="N25" s="19">
        <f t="shared" si="2"/>
        <v>6</v>
      </c>
      <c r="O25" s="19">
        <f t="shared" si="2"/>
        <v>2</v>
      </c>
      <c r="P25" s="19">
        <f t="shared" si="2"/>
        <v>33</v>
      </c>
      <c r="Q25" s="19">
        <f t="shared" si="2"/>
        <v>143</v>
      </c>
      <c r="R25" s="19">
        <f t="shared" si="2"/>
        <v>4304</v>
      </c>
      <c r="S25" s="19">
        <f t="shared" si="2"/>
        <v>894</v>
      </c>
      <c r="T25" s="19">
        <f t="shared" si="2"/>
        <v>5198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5">
        <v>44</v>
      </c>
      <c r="C27" s="15"/>
      <c r="D27" s="15"/>
      <c r="E27" s="15"/>
      <c r="F27" s="15"/>
      <c r="G27" s="15"/>
      <c r="H27" s="15">
        <f>SUM(B27:G27)</f>
        <v>44</v>
      </c>
      <c r="I27" s="15">
        <v>4</v>
      </c>
      <c r="J27" s="15"/>
      <c r="K27" s="15"/>
      <c r="L27" s="15">
        <v>2</v>
      </c>
      <c r="M27" s="15"/>
      <c r="N27" s="15">
        <v>1</v>
      </c>
      <c r="O27" s="15"/>
      <c r="P27" s="14">
        <f>SUM(I27:O27)</f>
        <v>7</v>
      </c>
      <c r="Q27" s="14">
        <f>SUM(P27,H27)</f>
        <v>51</v>
      </c>
      <c r="R27" s="17">
        <f>B27*$C$8+C27*$C$8+D27*$D$8+F27*$F$8+G27*$G$8+E27*$E$8</f>
        <v>1760</v>
      </c>
      <c r="S27" s="17">
        <f>I27*$J$8+J27*$J$8+L27*$L$8+N27*$N$8+O27*$O$8+M27*$M$8</f>
        <v>220</v>
      </c>
      <c r="T27" s="17">
        <f>SUM(R27:S27)</f>
        <v>1980</v>
      </c>
      <c r="U27" s="2"/>
    </row>
    <row r="28" spans="1:21" s="7" customFormat="1" ht="24.75" customHeight="1">
      <c r="A28" s="20" t="s">
        <v>28</v>
      </c>
      <c r="B28" s="15">
        <v>83</v>
      </c>
      <c r="C28" s="15"/>
      <c r="D28" s="15"/>
      <c r="E28" s="15"/>
      <c r="F28" s="15"/>
      <c r="G28" s="15"/>
      <c r="H28" s="15">
        <f>SUM(B28:G28)</f>
        <v>83</v>
      </c>
      <c r="I28" s="15">
        <v>16</v>
      </c>
      <c r="J28" s="15">
        <v>2</v>
      </c>
      <c r="K28" s="15"/>
      <c r="L28" s="15">
        <v>2</v>
      </c>
      <c r="M28" s="15"/>
      <c r="N28" s="15"/>
      <c r="O28" s="15"/>
      <c r="P28" s="14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5">
        <v>29</v>
      </c>
      <c r="C29" s="15">
        <v>11</v>
      </c>
      <c r="D29" s="15">
        <v>1</v>
      </c>
      <c r="E29" s="15"/>
      <c r="F29" s="15"/>
      <c r="G29" s="15"/>
      <c r="H29" s="15">
        <f>SUM(B29:G29)</f>
        <v>41</v>
      </c>
      <c r="I29" s="15"/>
      <c r="J29" s="15"/>
      <c r="K29" s="15"/>
      <c r="L29" s="15">
        <v>6</v>
      </c>
      <c r="M29" s="15"/>
      <c r="N29" s="15"/>
      <c r="O29" s="15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3" ref="B30:O30">SUM(B27:B29)</f>
        <v>156</v>
      </c>
      <c r="C30" s="19">
        <f t="shared" si="3"/>
        <v>11</v>
      </c>
      <c r="D30" s="19">
        <f t="shared" si="3"/>
        <v>1</v>
      </c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168</v>
      </c>
      <c r="I30" s="19">
        <f t="shared" si="3"/>
        <v>20</v>
      </c>
      <c r="J30" s="19">
        <f t="shared" si="3"/>
        <v>2</v>
      </c>
      <c r="K30" s="19">
        <f t="shared" si="3"/>
        <v>0</v>
      </c>
      <c r="L30" s="19">
        <f t="shared" si="3"/>
        <v>10</v>
      </c>
      <c r="M30" s="19">
        <f t="shared" si="3"/>
        <v>0</v>
      </c>
      <c r="N30" s="19">
        <f t="shared" si="3"/>
        <v>1</v>
      </c>
      <c r="O30" s="19">
        <f t="shared" si="3"/>
        <v>0</v>
      </c>
      <c r="P30" s="19">
        <f>SUM(P27:P29)</f>
        <v>33</v>
      </c>
      <c r="Q30" s="19">
        <f>SUM(Q27:Q29)</f>
        <v>201</v>
      </c>
      <c r="R30" s="19">
        <f>SUM(R27:R29)</f>
        <v>6704</v>
      </c>
      <c r="S30" s="19">
        <f>SUM(S27:S29)</f>
        <v>1132</v>
      </c>
      <c r="T30" s="19">
        <f>SUM(T27:T29)</f>
        <v>7836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5">
        <v>42</v>
      </c>
      <c r="C32" s="15">
        <v>3</v>
      </c>
      <c r="D32" s="15">
        <v>1</v>
      </c>
      <c r="E32" s="15"/>
      <c r="F32" s="15"/>
      <c r="G32" s="15"/>
      <c r="H32" s="15">
        <f>SUM(B32:G32)</f>
        <v>46</v>
      </c>
      <c r="I32" s="15">
        <v>9</v>
      </c>
      <c r="J32" s="15">
        <v>1</v>
      </c>
      <c r="K32" s="15"/>
      <c r="L32" s="15">
        <v>2</v>
      </c>
      <c r="M32" s="15"/>
      <c r="N32" s="15">
        <v>1</v>
      </c>
      <c r="O32" s="15"/>
      <c r="P32" s="14">
        <f>SUM(I32:O32)</f>
        <v>13</v>
      </c>
      <c r="Q32" s="14">
        <f>SUM(P32,H32)</f>
        <v>59</v>
      </c>
      <c r="R32" s="17">
        <f>B32*$C$8+C32*$C$8+D32*$D$8+F32*$F$8+G32*$G$8+E32*$E$8</f>
        <v>1824</v>
      </c>
      <c r="S32" s="17">
        <f>I32*$J$8+J32*$J$8+L32*$L$8+N32*$N$8+O32*$O$8+M32*$M$8</f>
        <v>460</v>
      </c>
      <c r="T32" s="17">
        <f>SUM(R32:S32)</f>
        <v>2284</v>
      </c>
      <c r="U32" s="2"/>
    </row>
    <row r="33" spans="1:21" ht="24.75" customHeight="1">
      <c r="A33" s="13" t="s">
        <v>22</v>
      </c>
      <c r="B33" s="15">
        <v>42</v>
      </c>
      <c r="C33" s="15">
        <v>1</v>
      </c>
      <c r="D33" s="15">
        <v>2</v>
      </c>
      <c r="E33" s="15"/>
      <c r="F33" s="15">
        <v>1</v>
      </c>
      <c r="G33" s="15">
        <v>1</v>
      </c>
      <c r="H33" s="15">
        <f>SUM(B33:G33)</f>
        <v>47</v>
      </c>
      <c r="I33" s="15">
        <v>8</v>
      </c>
      <c r="J33" s="15">
        <v>1</v>
      </c>
      <c r="K33" s="15"/>
      <c r="L33" s="15">
        <v>2</v>
      </c>
      <c r="M33" s="15">
        <v>2</v>
      </c>
      <c r="N33" s="15"/>
      <c r="O33" s="15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448</v>
      </c>
      <c r="T33" s="17">
        <f>SUM(R33:S33)</f>
        <v>2237</v>
      </c>
      <c r="U33" s="2"/>
    </row>
    <row r="34" spans="1:21" ht="24.75" customHeight="1">
      <c r="A34" s="13" t="s">
        <v>25</v>
      </c>
      <c r="B34" s="15">
        <v>61</v>
      </c>
      <c r="C34" s="15">
        <v>1</v>
      </c>
      <c r="D34" s="15"/>
      <c r="E34" s="15"/>
      <c r="F34" s="15"/>
      <c r="G34" s="15"/>
      <c r="H34" s="15">
        <f>SUM(B34:G34)</f>
        <v>62</v>
      </c>
      <c r="I34" s="15">
        <v>10</v>
      </c>
      <c r="J34" s="15">
        <v>1</v>
      </c>
      <c r="K34" s="15"/>
      <c r="L34" s="15">
        <v>2</v>
      </c>
      <c r="M34" s="15"/>
      <c r="N34" s="15"/>
      <c r="O34" s="15"/>
      <c r="P34" s="14">
        <f>SUM(I34:O34)</f>
        <v>13</v>
      </c>
      <c r="Q34" s="14">
        <f>SUM(P34,H34)</f>
        <v>75</v>
      </c>
      <c r="R34" s="17">
        <f>B34*$C$8+C34*$C$8+D34*$D$8+F34*$F$8+G34*$G$8+E34*$E$8</f>
        <v>2480</v>
      </c>
      <c r="S34" s="17">
        <f>I34*$J$8+J34*$J$8+L34*$L$8+N34*$N$8+O34*$O$8+M34*$M$8</f>
        <v>488</v>
      </c>
      <c r="T34" s="17">
        <f>SUM(R34:S34)</f>
        <v>2968</v>
      </c>
      <c r="U34" s="2"/>
    </row>
    <row r="35" spans="1:21" s="4" customFormat="1" ht="24.75" customHeight="1">
      <c r="A35" s="18" t="s">
        <v>16</v>
      </c>
      <c r="B35" s="19">
        <f aca="true" t="shared" si="4" ref="B35:O35">SUM(B32:B34)</f>
        <v>145</v>
      </c>
      <c r="C35" s="19">
        <f t="shared" si="4"/>
        <v>5</v>
      </c>
      <c r="D35" s="19">
        <f t="shared" si="4"/>
        <v>3</v>
      </c>
      <c r="E35" s="19">
        <f t="shared" si="4"/>
        <v>0</v>
      </c>
      <c r="F35" s="19">
        <f t="shared" si="4"/>
        <v>1</v>
      </c>
      <c r="G35" s="19">
        <f t="shared" si="4"/>
        <v>1</v>
      </c>
      <c r="H35" s="19">
        <f t="shared" si="4"/>
        <v>155</v>
      </c>
      <c r="I35" s="19">
        <f t="shared" si="4"/>
        <v>27</v>
      </c>
      <c r="J35" s="19">
        <f t="shared" si="4"/>
        <v>3</v>
      </c>
      <c r="K35" s="19">
        <f t="shared" si="4"/>
        <v>0</v>
      </c>
      <c r="L35" s="19">
        <f t="shared" si="4"/>
        <v>6</v>
      </c>
      <c r="M35" s="19">
        <f t="shared" si="4"/>
        <v>2</v>
      </c>
      <c r="N35" s="19">
        <f t="shared" si="4"/>
        <v>1</v>
      </c>
      <c r="O35" s="19">
        <f t="shared" si="4"/>
        <v>0</v>
      </c>
      <c r="P35" s="19">
        <f>SUM(P32:P34)</f>
        <v>39</v>
      </c>
      <c r="Q35" s="19">
        <f>SUM(Q32:Q34)</f>
        <v>194</v>
      </c>
      <c r="R35" s="19">
        <f>SUM(R32:R34)</f>
        <v>6093</v>
      </c>
      <c r="S35" s="19">
        <f>SUM(S32:S34)</f>
        <v>1396</v>
      </c>
      <c r="T35" s="19">
        <f>SUM(T32:T34)</f>
        <v>7489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5" ref="B37:O37">SUM(B35,B30,B25,B20,B15)</f>
        <v>868</v>
      </c>
      <c r="C37" s="19">
        <f t="shared" si="5"/>
        <v>123</v>
      </c>
      <c r="D37" s="19">
        <f t="shared" si="5"/>
        <v>55</v>
      </c>
      <c r="E37" s="19">
        <f t="shared" si="5"/>
        <v>0</v>
      </c>
      <c r="F37" s="19">
        <f t="shared" si="5"/>
        <v>13</v>
      </c>
      <c r="G37" s="22">
        <f t="shared" si="5"/>
        <v>2</v>
      </c>
      <c r="H37" s="26">
        <f t="shared" si="5"/>
        <v>1061</v>
      </c>
      <c r="I37" s="19">
        <f t="shared" si="5"/>
        <v>106</v>
      </c>
      <c r="J37" s="19">
        <f t="shared" si="5"/>
        <v>30</v>
      </c>
      <c r="K37" s="19">
        <f t="shared" si="5"/>
        <v>1</v>
      </c>
      <c r="L37" s="19">
        <f t="shared" si="5"/>
        <v>69</v>
      </c>
      <c r="M37" s="19">
        <f t="shared" si="5"/>
        <v>13</v>
      </c>
      <c r="N37" s="19">
        <f t="shared" si="5"/>
        <v>24</v>
      </c>
      <c r="O37" s="19">
        <f t="shared" si="5"/>
        <v>7</v>
      </c>
      <c r="P37" s="24">
        <f>SUM(P35,P30,P25,P20,P15)</f>
        <v>250</v>
      </c>
      <c r="Q37" s="23">
        <f>SUM(Q35,Q30,Q25,Q20,Q15)</f>
        <v>1311</v>
      </c>
      <c r="R37" s="27">
        <f>SUM(R35,R30,R25,R20,R15)</f>
        <v>41134</v>
      </c>
      <c r="S37" s="24">
        <f>SUM(S35,S30,S25,S20,S15)</f>
        <v>7735</v>
      </c>
      <c r="T37" s="25">
        <f>SUM(T35,T30,T25,T20,T15)</f>
        <v>48869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L12" sqref="L12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114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139</v>
      </c>
      <c r="I10" s="14">
        <v>12</v>
      </c>
      <c r="J10" s="14">
        <v>5</v>
      </c>
      <c r="K10" s="14"/>
      <c r="L10" s="14">
        <v>10</v>
      </c>
      <c r="M10" s="14"/>
      <c r="N10" s="14">
        <v>3</v>
      </c>
      <c r="O10" s="14"/>
      <c r="P10" s="14">
        <f>SUM(I10:O10)</f>
        <v>30</v>
      </c>
      <c r="Q10" s="15">
        <f>H10+P10</f>
        <v>169</v>
      </c>
      <c r="R10" s="16">
        <f>B10*$C$8+C10*$C$8+D10*$D$8+F10*$F$8+G10*$G$8+E10*$E$8</f>
        <v>5440</v>
      </c>
      <c r="S10" s="17">
        <f>I10*$J$8+J10*$J$8+L10*$L$8+N10*$N$8+O10*$O$8+M10*$M$8</f>
        <v>956</v>
      </c>
      <c r="T10" s="17">
        <f>SUM(R10:S10)</f>
        <v>6396</v>
      </c>
      <c r="U10" s="2"/>
    </row>
    <row r="11" spans="1:21" ht="24.75" customHeight="1">
      <c r="A11" s="13" t="s">
        <v>20</v>
      </c>
      <c r="B11" s="14">
        <v>45</v>
      </c>
      <c r="C11" s="14">
        <v>48</v>
      </c>
      <c r="D11" s="14">
        <v>24</v>
      </c>
      <c r="E11" s="14"/>
      <c r="F11" s="14">
        <v>10</v>
      </c>
      <c r="G11" s="14">
        <v>1</v>
      </c>
      <c r="H11" s="14">
        <f>SUM(B11:G11)</f>
        <v>128</v>
      </c>
      <c r="I11" s="14">
        <v>11</v>
      </c>
      <c r="J11" s="14">
        <v>2</v>
      </c>
      <c r="K11" s="14"/>
      <c r="L11" s="14">
        <v>1</v>
      </c>
      <c r="M11" s="14">
        <v>9</v>
      </c>
      <c r="N11" s="14"/>
      <c r="O11" s="14"/>
      <c r="P11" s="14">
        <f>SUM(I11:O11)</f>
        <v>23</v>
      </c>
      <c r="Q11" s="15">
        <f>H11+P11</f>
        <v>151</v>
      </c>
      <c r="R11" s="16">
        <f>B11*$C$8+C11*$C$8+D11*$D$8+F11*$F$8+G11*$G$8+E11*$E$8</f>
        <v>4425</v>
      </c>
      <c r="S11" s="17">
        <f>I11*$J$8+J11*$J$8+L11*$L$8+N11*$N$8+O11*$O$8+M11*$M$8</f>
        <v>724</v>
      </c>
      <c r="T11" s="17">
        <f>SUM(R11:S11)</f>
        <v>5149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1</v>
      </c>
      <c r="L12" s="14">
        <v>8</v>
      </c>
      <c r="M12" s="14"/>
      <c r="N12" s="14">
        <v>1</v>
      </c>
      <c r="O12" s="14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481</v>
      </c>
      <c r="T12" s="17">
        <f>SUM(R12:S12)</f>
        <v>3665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1</v>
      </c>
      <c r="E13" s="14"/>
      <c r="F13" s="14"/>
      <c r="G13" s="14"/>
      <c r="H13" s="14">
        <f>SUM(B13:G13)</f>
        <v>35</v>
      </c>
      <c r="I13" s="14">
        <v>7</v>
      </c>
      <c r="J13" s="14">
        <v>1</v>
      </c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45</v>
      </c>
      <c r="R13" s="16">
        <f>B13*$C$8+C13*$C$8+D13*$D$8+F13*$F$8+G13*$G$8</f>
        <v>1384</v>
      </c>
      <c r="S13" s="17">
        <f>I13*$J$8+J13*$J$8+L13*$L$8+N13*$N$8+O13*$O$8+M13*$M$8</f>
        <v>368</v>
      </c>
      <c r="T13" s="17">
        <f>SUM(R13:S13)</f>
        <v>1752</v>
      </c>
      <c r="U13" s="2"/>
    </row>
    <row r="14" spans="1:21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11</v>
      </c>
      <c r="J14" s="14">
        <v>4</v>
      </c>
      <c r="K14" s="14"/>
      <c r="L14" s="14">
        <v>3</v>
      </c>
      <c r="M14" s="14"/>
      <c r="N14" s="14"/>
      <c r="O14" s="14"/>
      <c r="P14" s="14">
        <f>SUM(I14:O14)</f>
        <v>18</v>
      </c>
      <c r="Q14" s="15">
        <f>H14+P14</f>
        <v>91</v>
      </c>
      <c r="R14" s="16">
        <f>B14*$C$8+C14*$C$8+D14*$D$8+F14*$F$8+G14*$G$8</f>
        <v>2920</v>
      </c>
      <c r="S14" s="17">
        <f>I14*$J$8+J14*$J$8+L14*$L$8+N14*$N$8+O14*$O$8+M14*$M$8</f>
        <v>672</v>
      </c>
      <c r="T14" s="17">
        <f>SUM(R14:S14)</f>
        <v>3592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336</v>
      </c>
      <c r="C15" s="19">
        <f t="shared" si="0"/>
        <v>76</v>
      </c>
      <c r="D15" s="19">
        <f t="shared" si="0"/>
        <v>30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455</v>
      </c>
      <c r="I15" s="19">
        <f t="shared" si="0"/>
        <v>47</v>
      </c>
      <c r="J15" s="19">
        <f t="shared" si="0"/>
        <v>12</v>
      </c>
      <c r="K15" s="19">
        <f t="shared" si="0"/>
        <v>1</v>
      </c>
      <c r="L15" s="19">
        <f t="shared" si="0"/>
        <v>24</v>
      </c>
      <c r="M15" s="19">
        <f t="shared" si="0"/>
        <v>9</v>
      </c>
      <c r="N15" s="19">
        <f t="shared" si="0"/>
        <v>4</v>
      </c>
      <c r="O15" s="19">
        <f t="shared" si="0"/>
        <v>1</v>
      </c>
      <c r="P15" s="19">
        <f>SUM(P10:P14)</f>
        <v>98</v>
      </c>
      <c r="Q15" s="19">
        <f>SUM(Q10:Q14)</f>
        <v>553</v>
      </c>
      <c r="R15" s="19">
        <f t="shared" si="0"/>
        <v>17353</v>
      </c>
      <c r="S15" s="19">
        <f t="shared" si="0"/>
        <v>3201</v>
      </c>
      <c r="T15" s="19">
        <f t="shared" si="0"/>
        <v>20554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37</v>
      </c>
      <c r="C17" s="14">
        <v>14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>
        <v>8</v>
      </c>
      <c r="M17" s="14"/>
      <c r="N17" s="14">
        <v>6</v>
      </c>
      <c r="O17" s="14"/>
      <c r="P17" s="14">
        <f>SUM(I17:O17)</f>
        <v>16</v>
      </c>
      <c r="Q17" s="14">
        <f>H17+P17</f>
        <v>71</v>
      </c>
      <c r="R17" s="17">
        <f>B17*$C$8+C17*$C$8+D17*$D$8+F17*$F$8+G17*$G$8+E17*$E$8</f>
        <v>2136</v>
      </c>
      <c r="S17" s="17">
        <f>I17*$J$8+J17*$J$8+L17*$L$8+N17*$N$8+O17*$O$8+M17*$M$8</f>
        <v>344</v>
      </c>
      <c r="T17" s="17">
        <f>SUM(R17:S17)</f>
        <v>2480</v>
      </c>
      <c r="U17" s="2"/>
    </row>
    <row r="18" spans="1:21" ht="24.75" customHeight="1">
      <c r="A18" s="13" t="s">
        <v>24</v>
      </c>
      <c r="B18" s="14">
        <v>58</v>
      </c>
      <c r="C18" s="14">
        <v>3</v>
      </c>
      <c r="D18" s="14"/>
      <c r="E18" s="14"/>
      <c r="F18" s="14"/>
      <c r="G18" s="14"/>
      <c r="H18" s="14">
        <f>SUM(B18:G18)</f>
        <v>61</v>
      </c>
      <c r="I18" s="14">
        <v>1</v>
      </c>
      <c r="J18" s="14">
        <v>1</v>
      </c>
      <c r="K18" s="14"/>
      <c r="L18" s="14">
        <v>8</v>
      </c>
      <c r="M18" s="14"/>
      <c r="N18" s="14"/>
      <c r="O18" s="14"/>
      <c r="P18" s="14">
        <f>SUM(I18:O18)</f>
        <v>10</v>
      </c>
      <c r="Q18" s="14">
        <f>H18+P18</f>
        <v>71</v>
      </c>
      <c r="R18" s="17">
        <f>B18*$C$8+C18*$C$8+D18*$D$8+F18*$F$8+G18*$G$8+E18*$E$8</f>
        <v>2440</v>
      </c>
      <c r="S18" s="17">
        <f>I18*$J$8+J18*$J$8+L18*$L$8+N18*$N$8+O18*$O$8+M18*$M$8</f>
        <v>272</v>
      </c>
      <c r="T18" s="17">
        <f>SUM(R18:S18)</f>
        <v>2712</v>
      </c>
      <c r="U18" s="2"/>
    </row>
    <row r="19" spans="1:21" ht="24.75" customHeight="1">
      <c r="A19" s="13" t="s">
        <v>25</v>
      </c>
      <c r="B19" s="14">
        <v>42</v>
      </c>
      <c r="C19" s="14">
        <v>7</v>
      </c>
      <c r="D19" s="14">
        <v>11</v>
      </c>
      <c r="E19" s="14"/>
      <c r="F19" s="14"/>
      <c r="G19" s="14"/>
      <c r="H19" s="14">
        <f>SUM(B19:G19)</f>
        <v>60</v>
      </c>
      <c r="I19" s="14">
        <v>2</v>
      </c>
      <c r="J19" s="14">
        <v>4</v>
      </c>
      <c r="K19" s="30"/>
      <c r="L19" s="14">
        <v>3</v>
      </c>
      <c r="M19" s="14"/>
      <c r="N19" s="14">
        <v>3</v>
      </c>
      <c r="O19" s="14">
        <v>5</v>
      </c>
      <c r="P19" s="14">
        <f>SUM(I19:O19)</f>
        <v>17</v>
      </c>
      <c r="Q19" s="14">
        <f>H19+P19</f>
        <v>77</v>
      </c>
      <c r="R19" s="17">
        <f>B19*$C$8+C19*$C$8+D19*$D$8+F19*$F$8+G19*$G$8+E19*$E$8</f>
        <v>2224</v>
      </c>
      <c r="S19" s="17">
        <f>I19*$J$8+J19*$J$8+L19*$L$8+N19*$N$8+O19*$O$8+M19*$M$8</f>
        <v>393</v>
      </c>
      <c r="T19" s="17">
        <f>SUM(R19:S19)</f>
        <v>2617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137</v>
      </c>
      <c r="C20" s="19">
        <f t="shared" si="1"/>
        <v>24</v>
      </c>
      <c r="D20" s="19">
        <f t="shared" si="1"/>
        <v>15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5</v>
      </c>
      <c r="J20" s="19">
        <f t="shared" si="1"/>
        <v>5</v>
      </c>
      <c r="K20" s="19">
        <f t="shared" si="1"/>
        <v>0</v>
      </c>
      <c r="L20" s="19">
        <f t="shared" si="1"/>
        <v>19</v>
      </c>
      <c r="M20" s="19">
        <f t="shared" si="1"/>
        <v>0</v>
      </c>
      <c r="N20" s="19">
        <f t="shared" si="1"/>
        <v>9</v>
      </c>
      <c r="O20" s="19">
        <f t="shared" si="1"/>
        <v>5</v>
      </c>
      <c r="P20" s="19">
        <f t="shared" si="1"/>
        <v>43</v>
      </c>
      <c r="Q20" s="19">
        <f>SUM(Q17:Q19)</f>
        <v>219</v>
      </c>
      <c r="R20" s="19">
        <f>SUM(R17:R19)</f>
        <v>6800</v>
      </c>
      <c r="S20" s="19">
        <f>SUM(S17:S19)</f>
        <v>1009</v>
      </c>
      <c r="T20" s="19">
        <f>SUM(T17:T19)</f>
        <v>7809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8</v>
      </c>
      <c r="E22" s="14"/>
      <c r="F22" s="14">
        <v>2</v>
      </c>
      <c r="G22" s="14"/>
      <c r="H22" s="14">
        <f>SUM(B22:G22)</f>
        <v>25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33</v>
      </c>
      <c r="R22" s="15">
        <f>B22*$C$8+C22*$C$8+D22*$D$8+F22*$F$8+G22*$G$8+E22*$E$8</f>
        <v>816</v>
      </c>
      <c r="S22" s="15">
        <f>I22*$J$8+J22*$J$8+L22*$L$8+N22*$N$8+O22*$O$8+M22*$M$8</f>
        <v>161</v>
      </c>
      <c r="T22" s="15">
        <f>SUM(R22:S22)</f>
        <v>977</v>
      </c>
      <c r="U22" s="2"/>
    </row>
    <row r="23" spans="1:21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2</v>
      </c>
      <c r="J23" s="14">
        <v>4</v>
      </c>
      <c r="K23" s="14"/>
      <c r="L23" s="14">
        <v>4</v>
      </c>
      <c r="M23" s="14"/>
      <c r="N23" s="14"/>
      <c r="O23" s="14"/>
      <c r="P23" s="15">
        <f>SUM(I23:O23)</f>
        <v>10</v>
      </c>
      <c r="Q23" s="14">
        <f>H23+P23</f>
        <v>56</v>
      </c>
      <c r="R23" s="17">
        <f>B23*$C$8+C23*$C$8+D23*$D$8+F23*$F$8+G23*$G$8+E23*$E$8</f>
        <v>1840</v>
      </c>
      <c r="S23" s="17">
        <f>I23*$J$8+J23*$J$8+L23*$L$8+N23*$N$8+O23*$O$8+M23*$M$8</f>
        <v>336</v>
      </c>
      <c r="T23" s="17">
        <f>SUM(R23:S23)</f>
        <v>2176</v>
      </c>
      <c r="U23" s="2"/>
    </row>
    <row r="24" spans="1:21" ht="24.75" customHeight="1">
      <c r="A24" s="13" t="s">
        <v>22</v>
      </c>
      <c r="B24" s="14">
        <v>36</v>
      </c>
      <c r="C24" s="14">
        <v>7</v>
      </c>
      <c r="D24" s="14">
        <v>1</v>
      </c>
      <c r="E24" s="14"/>
      <c r="F24" s="14"/>
      <c r="G24" s="14"/>
      <c r="H24" s="14">
        <f>SUM(B24:G24)</f>
        <v>44</v>
      </c>
      <c r="I24" s="14">
        <v>1</v>
      </c>
      <c r="J24" s="14">
        <v>4</v>
      </c>
      <c r="K24" s="14"/>
      <c r="L24" s="14">
        <v>6</v>
      </c>
      <c r="M24" s="14">
        <v>1</v>
      </c>
      <c r="N24" s="14">
        <v>1</v>
      </c>
      <c r="O24" s="14">
        <v>1</v>
      </c>
      <c r="P24" s="15">
        <f>SUM(I24:O24)</f>
        <v>14</v>
      </c>
      <c r="Q24" s="14">
        <f>H24+P24</f>
        <v>58</v>
      </c>
      <c r="R24" s="17">
        <f>B24*$C$8+C24*$C$8+D24*$D$8+F24*$F$8+G24*$G$8+E24*$E$8</f>
        <v>1744</v>
      </c>
      <c r="S24" s="17">
        <f>I24*$J$8+J24*$J$8+L24*$L$8+N24*$N$8+O24*$O$8+M24*$M$8</f>
        <v>385</v>
      </c>
      <c r="T24" s="17">
        <f>SUM(R24:S24)</f>
        <v>2129</v>
      </c>
      <c r="U24" s="2"/>
    </row>
    <row r="25" spans="1:21" s="4" customFormat="1" ht="24.75" customHeight="1">
      <c r="A25" s="18" t="s">
        <v>16</v>
      </c>
      <c r="B25" s="19">
        <f aca="true" t="shared" si="2" ref="B25:T25">SUM(B22:B24)</f>
        <v>95</v>
      </c>
      <c r="C25" s="19">
        <f t="shared" si="2"/>
        <v>9</v>
      </c>
      <c r="D25" s="19">
        <f t="shared" si="2"/>
        <v>9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115</v>
      </c>
      <c r="I25" s="19">
        <f t="shared" si="2"/>
        <v>4</v>
      </c>
      <c r="J25" s="19">
        <f t="shared" si="2"/>
        <v>9</v>
      </c>
      <c r="K25" s="19">
        <f t="shared" si="2"/>
        <v>0</v>
      </c>
      <c r="L25" s="19">
        <f t="shared" si="2"/>
        <v>11</v>
      </c>
      <c r="M25" s="19">
        <f t="shared" si="2"/>
        <v>1</v>
      </c>
      <c r="N25" s="19">
        <f t="shared" si="2"/>
        <v>5</v>
      </c>
      <c r="O25" s="19">
        <f t="shared" si="2"/>
        <v>2</v>
      </c>
      <c r="P25" s="19">
        <f t="shared" si="2"/>
        <v>32</v>
      </c>
      <c r="Q25" s="19">
        <f t="shared" si="2"/>
        <v>147</v>
      </c>
      <c r="R25" s="19">
        <f t="shared" si="2"/>
        <v>4400</v>
      </c>
      <c r="S25" s="19">
        <f t="shared" si="2"/>
        <v>882</v>
      </c>
      <c r="T25" s="19">
        <f t="shared" si="2"/>
        <v>5282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4</v>
      </c>
      <c r="J27" s="14">
        <v>1</v>
      </c>
      <c r="K27" s="14"/>
      <c r="L27" s="14">
        <v>1</v>
      </c>
      <c r="M27" s="14"/>
      <c r="N27" s="14"/>
      <c r="O27" s="14"/>
      <c r="P27" s="14">
        <f>SUM(I27:O27)</f>
        <v>6</v>
      </c>
      <c r="Q27" s="14">
        <f>SUM(P27,H27)</f>
        <v>50</v>
      </c>
      <c r="R27" s="17">
        <f>B27*$C$8+C27*$C$8+D27*$D$8+F27*$F$8+G27*$G$8+E27*$E$8</f>
        <v>1760</v>
      </c>
      <c r="S27" s="17">
        <f>I27*$J$8+J27*$J$8+L27*$L$8+N27*$N$8+O27*$O$8+M27*$M$8</f>
        <v>224</v>
      </c>
      <c r="T27" s="17">
        <f>SUM(R27:S27)</f>
        <v>1984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16</v>
      </c>
      <c r="J28" s="14">
        <v>2</v>
      </c>
      <c r="K28" s="14"/>
      <c r="L28" s="14">
        <v>2</v>
      </c>
      <c r="M28" s="14"/>
      <c r="N28" s="14"/>
      <c r="O28" s="14"/>
      <c r="P28" s="14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/>
      <c r="K29" s="14"/>
      <c r="L29" s="14">
        <v>6</v>
      </c>
      <c r="M29" s="14"/>
      <c r="N29" s="14"/>
      <c r="O29" s="14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3" ref="B30:O30">SUM(B27:B29)</f>
        <v>156</v>
      </c>
      <c r="C30" s="19">
        <f t="shared" si="3"/>
        <v>11</v>
      </c>
      <c r="D30" s="19">
        <f t="shared" si="3"/>
        <v>1</v>
      </c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168</v>
      </c>
      <c r="I30" s="19">
        <f t="shared" si="3"/>
        <v>20</v>
      </c>
      <c r="J30" s="19">
        <f t="shared" si="3"/>
        <v>3</v>
      </c>
      <c r="K30" s="19">
        <f t="shared" si="3"/>
        <v>0</v>
      </c>
      <c r="L30" s="19">
        <f t="shared" si="3"/>
        <v>9</v>
      </c>
      <c r="M30" s="19">
        <f t="shared" si="3"/>
        <v>0</v>
      </c>
      <c r="N30" s="19">
        <f t="shared" si="3"/>
        <v>0</v>
      </c>
      <c r="O30" s="19">
        <f t="shared" si="3"/>
        <v>0</v>
      </c>
      <c r="P30" s="19">
        <f>SUM(P27:P29)</f>
        <v>32</v>
      </c>
      <c r="Q30" s="19">
        <f>SUM(Q27:Q29)</f>
        <v>200</v>
      </c>
      <c r="R30" s="19">
        <f>SUM(R27:R29)</f>
        <v>6704</v>
      </c>
      <c r="S30" s="19">
        <f>SUM(S27:S29)</f>
        <v>1136</v>
      </c>
      <c r="T30" s="19">
        <f>SUM(T27:T29)</f>
        <v>7840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4">
        <v>42</v>
      </c>
      <c r="C32" s="14">
        <v>3</v>
      </c>
      <c r="D32" s="14">
        <v>1</v>
      </c>
      <c r="E32" s="14"/>
      <c r="F32" s="14"/>
      <c r="G32" s="14"/>
      <c r="H32" s="14">
        <f>SUM(B32:G32)</f>
        <v>46</v>
      </c>
      <c r="I32" s="14">
        <v>9</v>
      </c>
      <c r="J32" s="14">
        <v>1</v>
      </c>
      <c r="K32" s="14"/>
      <c r="L32" s="14">
        <v>2</v>
      </c>
      <c r="M32" s="14"/>
      <c r="N32" s="14">
        <v>1</v>
      </c>
      <c r="O32" s="14"/>
      <c r="P32" s="14">
        <f>SUM(I32:O32)</f>
        <v>13</v>
      </c>
      <c r="Q32" s="14">
        <f>SUM(P32,H32)</f>
        <v>59</v>
      </c>
      <c r="R32" s="17">
        <f>B32*$C$8+C32*$C$8+D32*$D$8+F32*$F$8+G32*$G$8+E32*$E$8</f>
        <v>1824</v>
      </c>
      <c r="S32" s="17">
        <f>I32*$J$8+J32*$J$8+L32*$L$8+N32*$N$8+O32*$O$8+M32*$M$8</f>
        <v>460</v>
      </c>
      <c r="T32" s="17">
        <f>SUM(R32:S32)</f>
        <v>2284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>
        <v>2</v>
      </c>
      <c r="M33" s="14">
        <v>2</v>
      </c>
      <c r="N33" s="14"/>
      <c r="O33" s="14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448</v>
      </c>
      <c r="T33" s="17">
        <f>SUM(R33:S33)</f>
        <v>2237</v>
      </c>
      <c r="U33" s="2"/>
    </row>
    <row r="34" spans="1:21" ht="24.75" customHeight="1">
      <c r="A34" s="13" t="s">
        <v>25</v>
      </c>
      <c r="B34" s="14">
        <v>61</v>
      </c>
      <c r="C34" s="14">
        <v>1</v>
      </c>
      <c r="D34" s="14"/>
      <c r="E34" s="14"/>
      <c r="F34" s="14"/>
      <c r="G34" s="14"/>
      <c r="H34" s="14">
        <f>SUM(B34:G34)</f>
        <v>62</v>
      </c>
      <c r="I34" s="14">
        <v>10</v>
      </c>
      <c r="J34" s="14">
        <v>1</v>
      </c>
      <c r="K34" s="14"/>
      <c r="L34" s="14">
        <v>2</v>
      </c>
      <c r="M34" s="14"/>
      <c r="N34" s="14"/>
      <c r="O34" s="14"/>
      <c r="P34" s="14">
        <f>SUM(I34:O34)</f>
        <v>13</v>
      </c>
      <c r="Q34" s="14">
        <f>SUM(P34,H34)</f>
        <v>75</v>
      </c>
      <c r="R34" s="17">
        <f>B34*$C$8+C34*$C$8+D34*$D$8+F34*$F$8+G34*$G$8+E34*$E$8</f>
        <v>2480</v>
      </c>
      <c r="S34" s="17">
        <f>I34*$J$8+J34*$J$8+L34*$L$8+N34*$N$8+O34*$O$8+M34*$M$8</f>
        <v>488</v>
      </c>
      <c r="T34" s="17">
        <f>SUM(R34:S34)</f>
        <v>2968</v>
      </c>
      <c r="U34" s="2"/>
    </row>
    <row r="35" spans="1:21" s="4" customFormat="1" ht="24.75" customHeight="1">
      <c r="A35" s="18" t="s">
        <v>16</v>
      </c>
      <c r="B35" s="19">
        <f aca="true" t="shared" si="4" ref="B35:O35">SUM(B32:B34)</f>
        <v>145</v>
      </c>
      <c r="C35" s="19">
        <f t="shared" si="4"/>
        <v>5</v>
      </c>
      <c r="D35" s="19">
        <f t="shared" si="4"/>
        <v>3</v>
      </c>
      <c r="E35" s="19">
        <f t="shared" si="4"/>
        <v>0</v>
      </c>
      <c r="F35" s="19">
        <f t="shared" si="4"/>
        <v>1</v>
      </c>
      <c r="G35" s="19">
        <f t="shared" si="4"/>
        <v>1</v>
      </c>
      <c r="H35" s="19">
        <f t="shared" si="4"/>
        <v>155</v>
      </c>
      <c r="I35" s="19">
        <f t="shared" si="4"/>
        <v>28</v>
      </c>
      <c r="J35" s="19">
        <f t="shared" si="4"/>
        <v>2</v>
      </c>
      <c r="K35" s="19">
        <f t="shared" si="4"/>
        <v>0</v>
      </c>
      <c r="L35" s="19">
        <f t="shared" si="4"/>
        <v>6</v>
      </c>
      <c r="M35" s="19">
        <f t="shared" si="4"/>
        <v>2</v>
      </c>
      <c r="N35" s="19">
        <f t="shared" si="4"/>
        <v>1</v>
      </c>
      <c r="O35" s="19">
        <f t="shared" si="4"/>
        <v>0</v>
      </c>
      <c r="P35" s="19">
        <f>SUM(P32:P34)</f>
        <v>39</v>
      </c>
      <c r="Q35" s="19">
        <f>SUM(Q32:Q34)</f>
        <v>194</v>
      </c>
      <c r="R35" s="19">
        <f>SUM(R32:R34)</f>
        <v>6093</v>
      </c>
      <c r="S35" s="19">
        <f>SUM(S32:S34)</f>
        <v>1396</v>
      </c>
      <c r="T35" s="19">
        <f>SUM(T32:T34)</f>
        <v>7489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5" ref="B37:O37">SUM(B35,B30,B25,B20,B15)</f>
        <v>869</v>
      </c>
      <c r="C37" s="19">
        <f t="shared" si="5"/>
        <v>125</v>
      </c>
      <c r="D37" s="19">
        <f t="shared" si="5"/>
        <v>58</v>
      </c>
      <c r="E37" s="19">
        <f t="shared" si="5"/>
        <v>0</v>
      </c>
      <c r="F37" s="19">
        <f t="shared" si="5"/>
        <v>15</v>
      </c>
      <c r="G37" s="22">
        <f t="shared" si="5"/>
        <v>2</v>
      </c>
      <c r="H37" s="26">
        <f t="shared" si="5"/>
        <v>1069</v>
      </c>
      <c r="I37" s="19">
        <f t="shared" si="5"/>
        <v>104</v>
      </c>
      <c r="J37" s="19">
        <f t="shared" si="5"/>
        <v>31</v>
      </c>
      <c r="K37" s="19">
        <f t="shared" si="5"/>
        <v>1</v>
      </c>
      <c r="L37" s="19">
        <f t="shared" si="5"/>
        <v>69</v>
      </c>
      <c r="M37" s="19">
        <f t="shared" si="5"/>
        <v>12</v>
      </c>
      <c r="N37" s="19">
        <f t="shared" si="5"/>
        <v>19</v>
      </c>
      <c r="O37" s="19">
        <f t="shared" si="5"/>
        <v>8</v>
      </c>
      <c r="P37" s="24">
        <f>SUM(P35,P30,P25,P20,P15)</f>
        <v>244</v>
      </c>
      <c r="Q37" s="23">
        <f>SUM(Q35,Q30,Q25,Q20,Q15)</f>
        <v>1313</v>
      </c>
      <c r="R37" s="27">
        <f>SUM(R35,R30,R25,R20,R15)</f>
        <v>41350</v>
      </c>
      <c r="S37" s="24">
        <f>SUM(S35,S30,S25,S20,S15)</f>
        <v>7624</v>
      </c>
      <c r="T37" s="25">
        <f>SUM(T35,T30,T25,T20,T15)</f>
        <v>48974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80" zoomScaleNormal="75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114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139</v>
      </c>
      <c r="I10" s="14">
        <v>13</v>
      </c>
      <c r="J10" s="14">
        <v>4</v>
      </c>
      <c r="K10" s="14"/>
      <c r="L10" s="14">
        <v>10</v>
      </c>
      <c r="M10" s="14"/>
      <c r="N10" s="14">
        <v>3</v>
      </c>
      <c r="O10" s="14"/>
      <c r="P10" s="14">
        <f>SUM(I10:O10)</f>
        <v>30</v>
      </c>
      <c r="Q10" s="15">
        <f>H10+P10</f>
        <v>169</v>
      </c>
      <c r="R10" s="16">
        <f>B10*$C$8+C10*$C$8+D10*$D$8+F10*$F$8+G10*$G$8+E10*$E$8</f>
        <v>5440</v>
      </c>
      <c r="S10" s="17">
        <f>I10*$J$8+J10*$J$8+L10*$L$8+N10*$N$8+O10*$O$8+M10*$M$8</f>
        <v>956</v>
      </c>
      <c r="T10" s="17">
        <f>SUM(R10:S10)</f>
        <v>6396</v>
      </c>
      <c r="U10" s="2"/>
    </row>
    <row r="11" spans="1:21" ht="24.75" customHeight="1">
      <c r="A11" s="13" t="s">
        <v>20</v>
      </c>
      <c r="B11" s="14">
        <v>45</v>
      </c>
      <c r="C11" s="14">
        <v>48</v>
      </c>
      <c r="D11" s="14">
        <v>24</v>
      </c>
      <c r="E11" s="14"/>
      <c r="F11" s="14">
        <v>10</v>
      </c>
      <c r="G11" s="14">
        <v>1</v>
      </c>
      <c r="H11" s="14">
        <f>SUM(B11:G11)</f>
        <v>128</v>
      </c>
      <c r="I11" s="14">
        <v>11</v>
      </c>
      <c r="J11" s="14">
        <v>2</v>
      </c>
      <c r="K11" s="14"/>
      <c r="L11" s="14">
        <v>1</v>
      </c>
      <c r="M11" s="14">
        <v>9</v>
      </c>
      <c r="N11" s="14"/>
      <c r="O11" s="14"/>
      <c r="P11" s="14">
        <f>SUM(I11:O11)</f>
        <v>23</v>
      </c>
      <c r="Q11" s="15">
        <f>H11+P11</f>
        <v>151</v>
      </c>
      <c r="R11" s="16">
        <f>B11*$C$8+C11*$C$8+D11*$D$8+F11*$F$8+G11*$G$8+E11*$E$8</f>
        <v>4425</v>
      </c>
      <c r="S11" s="17">
        <f>I11*$J$8+J11*$J$8+L11*$L$8+N11*$N$8+O11*$O$8+M11*$M$8</f>
        <v>724</v>
      </c>
      <c r="T11" s="17">
        <f>SUM(R11:S11)</f>
        <v>5149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1</v>
      </c>
      <c r="L12" s="14">
        <v>8</v>
      </c>
      <c r="M12" s="14"/>
      <c r="N12" s="14">
        <v>1</v>
      </c>
      <c r="O12" s="14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481</v>
      </c>
      <c r="T12" s="17">
        <f>SUM(R12:S12)</f>
        <v>3665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1</v>
      </c>
      <c r="E13" s="14"/>
      <c r="F13" s="14"/>
      <c r="G13" s="14"/>
      <c r="H13" s="14">
        <f>SUM(B13:G13)</f>
        <v>35</v>
      </c>
      <c r="I13" s="14">
        <v>8</v>
      </c>
      <c r="J13" s="14"/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45</v>
      </c>
      <c r="R13" s="16">
        <f>B13*$C$8+C13*$C$8+D13*$D$8+F13*$F$8+G13*$G$8</f>
        <v>1384</v>
      </c>
      <c r="S13" s="17">
        <f>I13*$J$8+J13*$J$8+L13*$L$8+N13*$N$8+O13*$O$8+M13*$M$8</f>
        <v>368</v>
      </c>
      <c r="T13" s="17">
        <f>SUM(R13:S13)</f>
        <v>1752</v>
      </c>
      <c r="U13" s="2"/>
    </row>
    <row r="14" spans="1:21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13</v>
      </c>
      <c r="J14" s="14">
        <v>2</v>
      </c>
      <c r="K14" s="14"/>
      <c r="L14" s="14">
        <v>3</v>
      </c>
      <c r="M14" s="14"/>
      <c r="N14" s="14"/>
      <c r="O14" s="14"/>
      <c r="P14" s="14">
        <f>SUM(I14:O14)</f>
        <v>18</v>
      </c>
      <c r="Q14" s="15">
        <f>H14+P14</f>
        <v>91</v>
      </c>
      <c r="R14" s="16">
        <f>B14*$C$8+C14*$C$8+D14*$D$8+F14*$F$8+G14*$G$8</f>
        <v>2920</v>
      </c>
      <c r="S14" s="17">
        <f>I14*$J$8+J14*$J$8+L14*$L$8+N14*$N$8+O14*$O$8+M14*$M$8</f>
        <v>672</v>
      </c>
      <c r="T14" s="17">
        <f>SUM(R14:S14)</f>
        <v>3592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336</v>
      </c>
      <c r="C15" s="19">
        <f t="shared" si="0"/>
        <v>76</v>
      </c>
      <c r="D15" s="19">
        <f t="shared" si="0"/>
        <v>30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455</v>
      </c>
      <c r="I15" s="19">
        <f t="shared" si="0"/>
        <v>51</v>
      </c>
      <c r="J15" s="19">
        <f t="shared" si="0"/>
        <v>8</v>
      </c>
      <c r="K15" s="19">
        <f t="shared" si="0"/>
        <v>1</v>
      </c>
      <c r="L15" s="19">
        <f t="shared" si="0"/>
        <v>24</v>
      </c>
      <c r="M15" s="19">
        <f t="shared" si="0"/>
        <v>9</v>
      </c>
      <c r="N15" s="19">
        <f t="shared" si="0"/>
        <v>4</v>
      </c>
      <c r="O15" s="19">
        <f t="shared" si="0"/>
        <v>1</v>
      </c>
      <c r="P15" s="19">
        <f>SUM(P10:P14)</f>
        <v>98</v>
      </c>
      <c r="Q15" s="19">
        <f>SUM(Q10:Q14)</f>
        <v>553</v>
      </c>
      <c r="R15" s="19">
        <f t="shared" si="0"/>
        <v>17353</v>
      </c>
      <c r="S15" s="19">
        <f t="shared" si="0"/>
        <v>3201</v>
      </c>
      <c r="T15" s="19">
        <f t="shared" si="0"/>
        <v>20554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37</v>
      </c>
      <c r="C17" s="14">
        <v>14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>
        <v>8</v>
      </c>
      <c r="M17" s="14"/>
      <c r="N17" s="14">
        <v>5</v>
      </c>
      <c r="O17" s="14"/>
      <c r="P17" s="14">
        <f>SUM(I17:O17)</f>
        <v>15</v>
      </c>
      <c r="Q17" s="14">
        <f>H17+P17</f>
        <v>70</v>
      </c>
      <c r="R17" s="17">
        <f>B17*$C$8+C17*$C$8+D17*$D$8+F17*$F$8+G17*$G$8+E17*$E$8</f>
        <v>2136</v>
      </c>
      <c r="S17" s="17">
        <f>I17*$J$8+J17*$J$8+L17*$L$8+N17*$N$8+O17*$O$8+M17*$M$8</f>
        <v>332</v>
      </c>
      <c r="T17" s="17">
        <f>SUM(R17:S17)</f>
        <v>2468</v>
      </c>
      <c r="U17" s="2"/>
    </row>
    <row r="18" spans="1:21" ht="24.75" customHeight="1">
      <c r="A18" s="13" t="s">
        <v>24</v>
      </c>
      <c r="B18" s="14">
        <v>58</v>
      </c>
      <c r="C18" s="14">
        <v>3</v>
      </c>
      <c r="D18" s="14"/>
      <c r="E18" s="14"/>
      <c r="F18" s="14"/>
      <c r="G18" s="14"/>
      <c r="H18" s="14">
        <f>SUM(B18:G18)</f>
        <v>61</v>
      </c>
      <c r="I18" s="14">
        <v>1</v>
      </c>
      <c r="J18" s="14">
        <v>1</v>
      </c>
      <c r="K18" s="14"/>
      <c r="L18" s="14">
        <v>8</v>
      </c>
      <c r="M18" s="14"/>
      <c r="N18" s="14"/>
      <c r="O18" s="14"/>
      <c r="P18" s="14">
        <f>SUM(I18:O18)</f>
        <v>10</v>
      </c>
      <c r="Q18" s="14">
        <f>H18+P18</f>
        <v>71</v>
      </c>
      <c r="R18" s="17">
        <f>B18*$C$8+C18*$C$8+D18*$D$8+F18*$F$8+G18*$G$8+E18*$E$8</f>
        <v>2440</v>
      </c>
      <c r="S18" s="17">
        <f>I18*$J$8+J18*$J$8+L18*$L$8+N18*$N$8+O18*$O$8+M18*$M$8</f>
        <v>272</v>
      </c>
      <c r="T18" s="17">
        <f>SUM(R18:S18)</f>
        <v>2712</v>
      </c>
      <c r="U18" s="2"/>
    </row>
    <row r="19" spans="1:21" ht="24.75" customHeight="1">
      <c r="A19" s="13" t="s">
        <v>25</v>
      </c>
      <c r="B19" s="14">
        <v>42</v>
      </c>
      <c r="C19" s="14">
        <v>8</v>
      </c>
      <c r="D19" s="14">
        <v>11</v>
      </c>
      <c r="E19" s="14"/>
      <c r="F19" s="14"/>
      <c r="G19" s="14"/>
      <c r="H19" s="14">
        <f>SUM(B19:G19)</f>
        <v>61</v>
      </c>
      <c r="I19" s="14">
        <v>2</v>
      </c>
      <c r="J19" s="14">
        <v>4</v>
      </c>
      <c r="K19" s="30"/>
      <c r="L19" s="14">
        <v>3</v>
      </c>
      <c r="M19" s="14"/>
      <c r="N19" s="14">
        <v>3</v>
      </c>
      <c r="O19" s="14">
        <v>5</v>
      </c>
      <c r="P19" s="14">
        <f>SUM(I19:O19)</f>
        <v>17</v>
      </c>
      <c r="Q19" s="14">
        <f>H19+P19</f>
        <v>78</v>
      </c>
      <c r="R19" s="17">
        <f>B19*$C$8+C19*$C$8+D19*$D$8+F19*$F$8+G19*$G$8+E19*$E$8</f>
        <v>2264</v>
      </c>
      <c r="S19" s="17">
        <f>I19*$J$8+J19*$J$8+L19*$L$8+N19*$N$8+O19*$O$8+M19*$M$8</f>
        <v>393</v>
      </c>
      <c r="T19" s="17">
        <f>SUM(R19:S19)</f>
        <v>2657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137</v>
      </c>
      <c r="C20" s="19">
        <f t="shared" si="1"/>
        <v>25</v>
      </c>
      <c r="D20" s="19">
        <f t="shared" si="1"/>
        <v>15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5</v>
      </c>
      <c r="J20" s="19">
        <f t="shared" si="1"/>
        <v>5</v>
      </c>
      <c r="K20" s="19">
        <f t="shared" si="1"/>
        <v>0</v>
      </c>
      <c r="L20" s="19">
        <f t="shared" si="1"/>
        <v>19</v>
      </c>
      <c r="M20" s="19">
        <f t="shared" si="1"/>
        <v>0</v>
      </c>
      <c r="N20" s="19">
        <f t="shared" si="1"/>
        <v>8</v>
      </c>
      <c r="O20" s="19">
        <f t="shared" si="1"/>
        <v>5</v>
      </c>
      <c r="P20" s="19">
        <f t="shared" si="1"/>
        <v>42</v>
      </c>
      <c r="Q20" s="19">
        <f>SUM(Q17:Q19)</f>
        <v>219</v>
      </c>
      <c r="R20" s="19">
        <f>SUM(R17:R19)</f>
        <v>6840</v>
      </c>
      <c r="S20" s="19">
        <f>SUM(S17:S19)</f>
        <v>997</v>
      </c>
      <c r="T20" s="19">
        <f>SUM(T17:T19)</f>
        <v>7837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9</v>
      </c>
      <c r="E22" s="14"/>
      <c r="F22" s="14">
        <v>2</v>
      </c>
      <c r="G22" s="14"/>
      <c r="H22" s="14">
        <f>SUM(B22:G22)</f>
        <v>26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34</v>
      </c>
      <c r="R22" s="15">
        <f>B22*$C$8+C22*$C$8+D22*$D$8+F22*$F$8+G22*$G$8+E22*$E$8</f>
        <v>840</v>
      </c>
      <c r="S22" s="15">
        <f>I22*$J$8+J22*$J$8+L22*$L$8+N22*$N$8+O22*$O$8+M22*$M$8</f>
        <v>161</v>
      </c>
      <c r="T22" s="15">
        <f>SUM(R22:S22)</f>
        <v>1001</v>
      </c>
      <c r="U22" s="2"/>
    </row>
    <row r="23" spans="1:21" ht="24.75" customHeight="1">
      <c r="A23" s="13" t="s">
        <v>26</v>
      </c>
      <c r="B23" s="14">
        <v>45</v>
      </c>
      <c r="C23" s="14">
        <v>2</v>
      </c>
      <c r="D23" s="14"/>
      <c r="E23" s="14"/>
      <c r="F23" s="14"/>
      <c r="G23" s="14"/>
      <c r="H23" s="14">
        <f>SUM(B23:G23)</f>
        <v>47</v>
      </c>
      <c r="I23" s="14">
        <v>2</v>
      </c>
      <c r="J23" s="14">
        <v>5</v>
      </c>
      <c r="K23" s="14"/>
      <c r="L23" s="14">
        <v>3</v>
      </c>
      <c r="M23" s="14"/>
      <c r="N23" s="14"/>
      <c r="O23" s="14"/>
      <c r="P23" s="15">
        <f>SUM(I23:O23)</f>
        <v>10</v>
      </c>
      <c r="Q23" s="14">
        <f>H23+P23</f>
        <v>57</v>
      </c>
      <c r="R23" s="17">
        <f>B23*$C$8+C23*$C$8+D23*$D$8+F23*$F$8+G23*$G$8+E23*$E$8</f>
        <v>1880</v>
      </c>
      <c r="S23" s="17">
        <f>I23*$J$8+J23*$J$8+L23*$L$8+N23*$N$8+O23*$O$8+M23*$M$8</f>
        <v>352</v>
      </c>
      <c r="T23" s="17">
        <f>SUM(R23:S23)</f>
        <v>2232</v>
      </c>
      <c r="U23" s="2"/>
    </row>
    <row r="24" spans="1:21" ht="24.75" customHeight="1">
      <c r="A24" s="13" t="s">
        <v>22</v>
      </c>
      <c r="B24" s="14">
        <v>36</v>
      </c>
      <c r="C24" s="14">
        <v>7</v>
      </c>
      <c r="D24" s="14">
        <v>1</v>
      </c>
      <c r="E24" s="14"/>
      <c r="F24" s="14"/>
      <c r="G24" s="14"/>
      <c r="H24" s="14">
        <f>SUM(B24:G24)</f>
        <v>44</v>
      </c>
      <c r="I24" s="14"/>
      <c r="J24" s="14">
        <v>4</v>
      </c>
      <c r="K24" s="14"/>
      <c r="L24" s="14">
        <v>6</v>
      </c>
      <c r="M24" s="14">
        <v>1</v>
      </c>
      <c r="N24" s="14">
        <v>1</v>
      </c>
      <c r="O24" s="14">
        <v>1</v>
      </c>
      <c r="P24" s="15">
        <f>SUM(I24:O24)</f>
        <v>13</v>
      </c>
      <c r="Q24" s="14">
        <f>H24+P24</f>
        <v>57</v>
      </c>
      <c r="R24" s="17">
        <f>B24*$C$8+C24*$C$8+D24*$D$8+F24*$F$8+G24*$G$8+E24*$E$8</f>
        <v>1744</v>
      </c>
      <c r="S24" s="17">
        <f>I24*$J$8+J24*$J$8+L24*$L$8+N24*$N$8+O24*$O$8+M24*$M$8</f>
        <v>345</v>
      </c>
      <c r="T24" s="17">
        <f>SUM(R24:S24)</f>
        <v>2089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95</v>
      </c>
      <c r="C25" s="19">
        <f t="shared" si="2"/>
        <v>10</v>
      </c>
      <c r="D25" s="19">
        <f t="shared" si="2"/>
        <v>10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117</v>
      </c>
      <c r="I25" s="19">
        <f aca="true" t="shared" si="3" ref="I25:T25">SUM(I22:I24)</f>
        <v>3</v>
      </c>
      <c r="J25" s="19">
        <f t="shared" si="3"/>
        <v>10</v>
      </c>
      <c r="K25" s="19">
        <f t="shared" si="3"/>
        <v>0</v>
      </c>
      <c r="L25" s="19">
        <f t="shared" si="3"/>
        <v>10</v>
      </c>
      <c r="M25" s="19">
        <f t="shared" si="3"/>
        <v>1</v>
      </c>
      <c r="N25" s="19">
        <f t="shared" si="3"/>
        <v>5</v>
      </c>
      <c r="O25" s="19">
        <f t="shared" si="3"/>
        <v>2</v>
      </c>
      <c r="P25" s="19">
        <f t="shared" si="3"/>
        <v>31</v>
      </c>
      <c r="Q25" s="19">
        <f t="shared" si="3"/>
        <v>148</v>
      </c>
      <c r="R25" s="19">
        <f t="shared" si="3"/>
        <v>4464</v>
      </c>
      <c r="S25" s="19">
        <f t="shared" si="3"/>
        <v>858</v>
      </c>
      <c r="T25" s="19">
        <f t="shared" si="3"/>
        <v>5322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4</v>
      </c>
      <c r="J27" s="14">
        <v>1</v>
      </c>
      <c r="K27" s="14"/>
      <c r="L27" s="14">
        <v>1</v>
      </c>
      <c r="M27" s="14"/>
      <c r="N27" s="14"/>
      <c r="O27" s="14"/>
      <c r="P27" s="14">
        <f>SUM(I27:O27)</f>
        <v>6</v>
      </c>
      <c r="Q27" s="14">
        <f>SUM(P27,H27)</f>
        <v>50</v>
      </c>
      <c r="R27" s="17">
        <f>B27*$C$8+C27*$C$8+D27*$D$8+F27*$F$8+G27*$G$8+E27*$E$8</f>
        <v>1760</v>
      </c>
      <c r="S27" s="17">
        <f>I27*$J$8+J27*$J$8+L27*$L$8+N27*$N$8+O27*$O$8+M27*$M$8</f>
        <v>224</v>
      </c>
      <c r="T27" s="17">
        <f>SUM(R27:S27)</f>
        <v>1984</v>
      </c>
      <c r="U27" s="2"/>
    </row>
    <row r="28" spans="1:21" s="7" customFormat="1" ht="24.75" customHeight="1">
      <c r="A28" s="20" t="s">
        <v>28</v>
      </c>
      <c r="B28" s="14">
        <v>83</v>
      </c>
      <c r="C28" s="14">
        <v>2</v>
      </c>
      <c r="D28" s="14"/>
      <c r="E28" s="14"/>
      <c r="F28" s="14"/>
      <c r="G28" s="14"/>
      <c r="H28" s="14">
        <f>SUM(B28:G28)</f>
        <v>85</v>
      </c>
      <c r="I28" s="14">
        <v>15</v>
      </c>
      <c r="J28" s="14">
        <v>2</v>
      </c>
      <c r="K28" s="14"/>
      <c r="L28" s="14">
        <v>2</v>
      </c>
      <c r="M28" s="14"/>
      <c r="N28" s="14"/>
      <c r="O28" s="14"/>
      <c r="P28" s="14">
        <f>SUM(I28:O28)</f>
        <v>19</v>
      </c>
      <c r="Q28" s="14">
        <f>SUM(P28,H28)</f>
        <v>104</v>
      </c>
      <c r="R28" s="17">
        <f>B28*$C$8+C28*$C$8+D28*$D$8+F28*$F$8+G28*$G$8+E28*$E$8</f>
        <v>3400</v>
      </c>
      <c r="S28" s="17">
        <f>I28*$J$8+J28*$J$8+L28*$L$8+N28*$N$8+O28*$O$8+M28*$M$8</f>
        <v>728</v>
      </c>
      <c r="T28" s="17">
        <f>SUM(R28:S28)</f>
        <v>4128</v>
      </c>
      <c r="U28" s="6"/>
    </row>
    <row r="29" spans="1:21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/>
      <c r="K29" s="14"/>
      <c r="L29" s="14">
        <v>6</v>
      </c>
      <c r="M29" s="14"/>
      <c r="N29" s="14"/>
      <c r="O29" s="14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156</v>
      </c>
      <c r="C30" s="19">
        <f t="shared" si="4"/>
        <v>13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19</v>
      </c>
      <c r="J30" s="19">
        <f t="shared" si="4"/>
        <v>3</v>
      </c>
      <c r="K30" s="19">
        <f t="shared" si="4"/>
        <v>0</v>
      </c>
      <c r="L30" s="19">
        <f t="shared" si="4"/>
        <v>9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SUM(P27:P29)</f>
        <v>31</v>
      </c>
      <c r="Q30" s="19">
        <f>SUM(Q27:Q29)</f>
        <v>201</v>
      </c>
      <c r="R30" s="19">
        <f>SUM(R27:R29)</f>
        <v>6784</v>
      </c>
      <c r="S30" s="19">
        <f>SUM(S27:S29)</f>
        <v>1096</v>
      </c>
      <c r="T30" s="19">
        <f>SUM(T27:T29)</f>
        <v>7880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10</v>
      </c>
      <c r="J32" s="14">
        <v>1</v>
      </c>
      <c r="K32" s="14"/>
      <c r="L32" s="14">
        <v>1</v>
      </c>
      <c r="M32" s="14"/>
      <c r="N32" s="14">
        <v>1</v>
      </c>
      <c r="O32" s="14"/>
      <c r="P32" s="14">
        <f>SUM(I32:O32)</f>
        <v>13</v>
      </c>
      <c r="Q32" s="14">
        <f>SUM(P32,H32)</f>
        <v>58</v>
      </c>
      <c r="R32" s="17">
        <f>B32*$C$8+C32*$C$8+D32*$D$8+F32*$F$8+G32*$G$8+E32*$E$8</f>
        <v>1784</v>
      </c>
      <c r="S32" s="17">
        <f>I32*$J$8+J32*$J$8+L32*$L$8+N32*$N$8+O32*$O$8+M32*$M$8</f>
        <v>476</v>
      </c>
      <c r="T32" s="17">
        <f>SUM(R32:S32)</f>
        <v>2260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>
        <v>2</v>
      </c>
      <c r="M33" s="14">
        <v>2</v>
      </c>
      <c r="N33" s="14"/>
      <c r="O33" s="14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448</v>
      </c>
      <c r="T33" s="17">
        <f>SUM(R33:S33)</f>
        <v>2237</v>
      </c>
      <c r="U33" s="2"/>
    </row>
    <row r="34" spans="1:21" ht="24.75" customHeight="1">
      <c r="A34" s="13" t="s">
        <v>25</v>
      </c>
      <c r="B34" s="14">
        <v>61</v>
      </c>
      <c r="C34" s="14">
        <v>1</v>
      </c>
      <c r="D34" s="14"/>
      <c r="E34" s="14"/>
      <c r="F34" s="14"/>
      <c r="G34" s="14"/>
      <c r="H34" s="14">
        <f>SUM(B34:G34)</f>
        <v>62</v>
      </c>
      <c r="I34" s="14">
        <v>10</v>
      </c>
      <c r="J34" s="14">
        <v>1</v>
      </c>
      <c r="K34" s="14"/>
      <c r="L34" s="14">
        <v>2</v>
      </c>
      <c r="M34" s="14"/>
      <c r="N34" s="14"/>
      <c r="O34" s="14"/>
      <c r="P34" s="14">
        <f>SUM(I34:O34)</f>
        <v>13</v>
      </c>
      <c r="Q34" s="14">
        <f>SUM(P34,H34)</f>
        <v>75</v>
      </c>
      <c r="R34" s="17">
        <f>B34*$C$8+C34*$C$8+D34*$D$8+F34*$F$8+G34*$G$8+E34*$E$8</f>
        <v>2480</v>
      </c>
      <c r="S34" s="17">
        <f>I34*$J$8+J34*$J$8+L34*$L$8+N34*$N$8+O34*$O$8+M34*$M$8</f>
        <v>488</v>
      </c>
      <c r="T34" s="17">
        <f>SUM(R34:S34)</f>
        <v>2968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144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154</v>
      </c>
      <c r="I35" s="19">
        <f t="shared" si="5"/>
        <v>29</v>
      </c>
      <c r="J35" s="19">
        <f t="shared" si="5"/>
        <v>2</v>
      </c>
      <c r="K35" s="19">
        <f t="shared" si="5"/>
        <v>0</v>
      </c>
      <c r="L35" s="19">
        <f t="shared" si="5"/>
        <v>5</v>
      </c>
      <c r="M35" s="19">
        <f t="shared" si="5"/>
        <v>2</v>
      </c>
      <c r="N35" s="19">
        <f t="shared" si="5"/>
        <v>1</v>
      </c>
      <c r="O35" s="19">
        <f t="shared" si="5"/>
        <v>0</v>
      </c>
      <c r="P35" s="19">
        <f>SUM(P32:P34)</f>
        <v>39</v>
      </c>
      <c r="Q35" s="19">
        <f>SUM(Q32:Q34)</f>
        <v>193</v>
      </c>
      <c r="R35" s="19">
        <f>SUM(R32:R34)</f>
        <v>6053</v>
      </c>
      <c r="S35" s="19">
        <f>SUM(S32:S34)</f>
        <v>1412</v>
      </c>
      <c r="T35" s="19">
        <f>SUM(T32:T34)</f>
        <v>7465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868</v>
      </c>
      <c r="C37" s="19">
        <f t="shared" si="6"/>
        <v>129</v>
      </c>
      <c r="D37" s="19">
        <f t="shared" si="6"/>
        <v>59</v>
      </c>
      <c r="E37" s="19">
        <f t="shared" si="6"/>
        <v>0</v>
      </c>
      <c r="F37" s="19">
        <f t="shared" si="6"/>
        <v>15</v>
      </c>
      <c r="G37" s="22">
        <f t="shared" si="6"/>
        <v>2</v>
      </c>
      <c r="H37" s="26">
        <f t="shared" si="6"/>
        <v>1073</v>
      </c>
      <c r="I37" s="19">
        <f t="shared" si="6"/>
        <v>107</v>
      </c>
      <c r="J37" s="19">
        <f t="shared" si="6"/>
        <v>28</v>
      </c>
      <c r="K37" s="19">
        <f t="shared" si="6"/>
        <v>1</v>
      </c>
      <c r="L37" s="19">
        <f t="shared" si="6"/>
        <v>67</v>
      </c>
      <c r="M37" s="19">
        <f t="shared" si="6"/>
        <v>12</v>
      </c>
      <c r="N37" s="19">
        <f t="shared" si="6"/>
        <v>18</v>
      </c>
      <c r="O37" s="19">
        <f t="shared" si="6"/>
        <v>8</v>
      </c>
      <c r="P37" s="24">
        <f>SUM(P35,P30,P25,P20,P15)</f>
        <v>241</v>
      </c>
      <c r="Q37" s="23">
        <f>SUM(Q35,Q30,Q25,Q20,Q15)</f>
        <v>1314</v>
      </c>
      <c r="R37" s="27">
        <f>SUM(R35,R30,R25,R20,R15)</f>
        <v>41494</v>
      </c>
      <c r="S37" s="24">
        <f>SUM(S35,S30,S25,S20,S15)</f>
        <v>7564</v>
      </c>
      <c r="T37" s="25">
        <f>SUM(T35,T30,T25,T20,T15)</f>
        <v>49058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M13" sqref="M13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45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5">
        <v>111</v>
      </c>
      <c r="C10" s="15">
        <v>24</v>
      </c>
      <c r="D10" s="15">
        <v>4</v>
      </c>
      <c r="E10" s="15"/>
      <c r="F10" s="15">
        <v>2</v>
      </c>
      <c r="G10" s="15"/>
      <c r="H10" s="15">
        <f>SUM(B10:G10)</f>
        <v>141</v>
      </c>
      <c r="I10" s="15">
        <v>6</v>
      </c>
      <c r="J10" s="15">
        <v>8</v>
      </c>
      <c r="K10" s="15"/>
      <c r="L10" s="15">
        <v>11</v>
      </c>
      <c r="M10" s="15"/>
      <c r="N10" s="15">
        <v>1</v>
      </c>
      <c r="O10" s="15"/>
      <c r="P10" s="15">
        <f>SUM(I10:O10)</f>
        <v>26</v>
      </c>
      <c r="Q10" s="14">
        <f>H10+P10</f>
        <v>167</v>
      </c>
      <c r="R10" s="16">
        <f>B10*$C$8+C10*$C$8+D10*$D$8+F10*$F$8+G10*$G$8+E10*$E$8</f>
        <v>5520</v>
      </c>
      <c r="S10" s="17">
        <f>I10*$J$8+J10*$J$8+L10*$L$8+N10*$N$8+O10*$O$8+M10*$M$8</f>
        <v>836</v>
      </c>
      <c r="T10" s="17">
        <f>SUM(R10:S10)</f>
        <v>6356</v>
      </c>
      <c r="U10" s="2"/>
    </row>
    <row r="11" spans="1:21" ht="24.75" customHeight="1">
      <c r="A11" s="13" t="s">
        <v>20</v>
      </c>
      <c r="B11" s="15">
        <v>45</v>
      </c>
      <c r="C11" s="15">
        <v>48</v>
      </c>
      <c r="D11" s="15">
        <v>27</v>
      </c>
      <c r="E11" s="15"/>
      <c r="F11" s="15">
        <v>7</v>
      </c>
      <c r="G11" s="15">
        <v>1</v>
      </c>
      <c r="H11" s="15">
        <f>SUM(B11:G11)</f>
        <v>128</v>
      </c>
      <c r="I11" s="15">
        <v>5</v>
      </c>
      <c r="J11" s="15">
        <v>6</v>
      </c>
      <c r="K11" s="15"/>
      <c r="L11" s="15">
        <v>2</v>
      </c>
      <c r="M11" s="15">
        <v>12</v>
      </c>
      <c r="N11" s="15"/>
      <c r="O11" s="15"/>
      <c r="P11" s="15">
        <f>SUM(I11:O11)</f>
        <v>25</v>
      </c>
      <c r="Q11" s="14">
        <f>H11+P11</f>
        <v>153</v>
      </c>
      <c r="R11" s="16">
        <f>B11*$C$8+C11*$C$8+D11*$D$8+F11*$F$8+G11*$G$8+E11*$E$8</f>
        <v>4461</v>
      </c>
      <c r="S11" s="17">
        <f>I11*$J$8+J11*$J$8+L11*$L$8+N11*$N$8+O11*$O$8+M11*$M$8</f>
        <v>728</v>
      </c>
      <c r="T11" s="17">
        <f>SUM(R11:S11)</f>
        <v>5189</v>
      </c>
      <c r="U11" s="2"/>
    </row>
    <row r="12" spans="1:21" ht="24.75" customHeight="1">
      <c r="A12" s="13" t="s">
        <v>21</v>
      </c>
      <c r="B12" s="15">
        <v>77</v>
      </c>
      <c r="C12" s="15">
        <v>3</v>
      </c>
      <c r="D12" s="15">
        <v>1</v>
      </c>
      <c r="E12" s="15"/>
      <c r="F12" s="15"/>
      <c r="G12" s="15"/>
      <c r="H12" s="15">
        <f>SUM(B12:G12)</f>
        <v>81</v>
      </c>
      <c r="I12" s="15">
        <v>3</v>
      </c>
      <c r="J12" s="15">
        <v>4</v>
      </c>
      <c r="K12" s="15">
        <v>1</v>
      </c>
      <c r="L12" s="15">
        <v>5</v>
      </c>
      <c r="M12" s="15"/>
      <c r="N12" s="15">
        <v>1</v>
      </c>
      <c r="O12" s="15"/>
      <c r="P12" s="15">
        <f>SUM(I12:O12)</f>
        <v>14</v>
      </c>
      <c r="Q12" s="14">
        <f>H12+P12</f>
        <v>95</v>
      </c>
      <c r="R12" s="16">
        <f>B12*$C$8+C12*$C$8+D12*$D$8+F12*$F$8+G12*$G$8</f>
        <v>3224</v>
      </c>
      <c r="S12" s="17">
        <f>I12*$J$8+J12*$J$8+L12*$L$8+N12*$N$8+O12*$O$8+M12*$M$8+K12*$K$8</f>
        <v>440</v>
      </c>
      <c r="T12" s="17">
        <f>SUM(R12:S12)</f>
        <v>3664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4</v>
      </c>
      <c r="E13" s="15"/>
      <c r="F13" s="15"/>
      <c r="G13" s="15"/>
      <c r="H13" s="15">
        <f>SUM(B13:G13)</f>
        <v>38</v>
      </c>
      <c r="I13" s="15">
        <v>4</v>
      </c>
      <c r="J13" s="15">
        <v>1</v>
      </c>
      <c r="K13" s="15"/>
      <c r="L13" s="15">
        <v>5</v>
      </c>
      <c r="M13" s="15"/>
      <c r="N13" s="15"/>
      <c r="O13" s="15"/>
      <c r="P13" s="15">
        <f>SUM(I13:O13)</f>
        <v>10</v>
      </c>
      <c r="Q13" s="14">
        <f>H13+P13</f>
        <v>48</v>
      </c>
      <c r="R13" s="16">
        <f>B13*$C$8+C13*$C$8+D13*$D$8+F13*$F$8+G13*$G$8</f>
        <v>1456</v>
      </c>
      <c r="S13" s="17">
        <f>I13*$J$8+J13*$J$8+L13*$L$8+N13*$N$8+O13*$O$8+M13*$M$8</f>
        <v>320</v>
      </c>
      <c r="T13" s="17">
        <f>SUM(R13:S13)</f>
        <v>1776</v>
      </c>
      <c r="U13" s="2"/>
    </row>
    <row r="14" spans="1:21" ht="24.75" customHeight="1">
      <c r="A14" s="13" t="s">
        <v>23</v>
      </c>
      <c r="B14" s="15">
        <v>71</v>
      </c>
      <c r="C14" s="15">
        <v>3</v>
      </c>
      <c r="D14" s="15"/>
      <c r="E14" s="15"/>
      <c r="F14" s="15"/>
      <c r="G14" s="15"/>
      <c r="H14" s="15">
        <f>SUM(B14:G14)</f>
        <v>74</v>
      </c>
      <c r="I14" s="15">
        <v>6</v>
      </c>
      <c r="J14" s="15">
        <v>9</v>
      </c>
      <c r="K14" s="15"/>
      <c r="L14" s="15">
        <v>2</v>
      </c>
      <c r="M14" s="15"/>
      <c r="N14" s="15"/>
      <c r="O14" s="15"/>
      <c r="P14" s="15">
        <f>SUM(I14:O14)</f>
        <v>17</v>
      </c>
      <c r="Q14" s="14">
        <f>H14+P14</f>
        <v>91</v>
      </c>
      <c r="R14" s="16">
        <f>B14*$C$8+C14*$C$8+D14*$D$8+F14*$F$8+G14*$G$8</f>
        <v>2960</v>
      </c>
      <c r="S14" s="17">
        <f>I14*$J$8+J14*$J$8+L14*$L$8+N14*$N$8+O14*$O$8+M14*$M$8</f>
        <v>648</v>
      </c>
      <c r="T14" s="17">
        <f>SUM(R14:S14)</f>
        <v>3608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335</v>
      </c>
      <c r="C15" s="19">
        <f t="shared" si="0"/>
        <v>81</v>
      </c>
      <c r="D15" s="19">
        <f t="shared" si="0"/>
        <v>36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462</v>
      </c>
      <c r="I15" s="19">
        <f t="shared" si="0"/>
        <v>24</v>
      </c>
      <c r="J15" s="19">
        <f t="shared" si="0"/>
        <v>28</v>
      </c>
      <c r="K15" s="19">
        <f t="shared" si="0"/>
        <v>1</v>
      </c>
      <c r="L15" s="19">
        <f t="shared" si="0"/>
        <v>25</v>
      </c>
      <c r="M15" s="19">
        <f t="shared" si="0"/>
        <v>12</v>
      </c>
      <c r="N15" s="19">
        <f t="shared" si="0"/>
        <v>2</v>
      </c>
      <c r="O15" s="19">
        <f t="shared" si="0"/>
        <v>0</v>
      </c>
      <c r="P15" s="19">
        <f>SUM(P10:P14)</f>
        <v>92</v>
      </c>
      <c r="Q15" s="19">
        <f>SUM(Q10:Q14)</f>
        <v>554</v>
      </c>
      <c r="R15" s="19">
        <f t="shared" si="0"/>
        <v>17621</v>
      </c>
      <c r="S15" s="19">
        <f t="shared" si="0"/>
        <v>2972</v>
      </c>
      <c r="T15" s="19">
        <f t="shared" si="0"/>
        <v>20593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5">
        <v>34</v>
      </c>
      <c r="C17" s="15">
        <v>16</v>
      </c>
      <c r="D17" s="15">
        <v>4</v>
      </c>
      <c r="E17" s="15"/>
      <c r="F17" s="15"/>
      <c r="G17" s="15"/>
      <c r="H17" s="15">
        <f>SUM(B17:G17)</f>
        <v>54</v>
      </c>
      <c r="I17" s="15">
        <v>1</v>
      </c>
      <c r="J17" s="15">
        <v>2</v>
      </c>
      <c r="K17" s="15"/>
      <c r="L17" s="15">
        <v>8</v>
      </c>
      <c r="M17" s="15"/>
      <c r="N17" s="15">
        <v>2</v>
      </c>
      <c r="O17" s="15"/>
      <c r="P17" s="15">
        <f>SUM(I17:O17)</f>
        <v>13</v>
      </c>
      <c r="Q17" s="14">
        <f>H17+P17</f>
        <v>67</v>
      </c>
      <c r="R17" s="17">
        <f>B17*$C$8+C17*$C$8+D17*$D$8+F17*$F$8+G17*$G$8+E17*$E$8</f>
        <v>2096</v>
      </c>
      <c r="S17" s="17">
        <f>I17*$J$8+J17*$J$8+L17*$L$8+N17*$N$8+O17*$O$8+M17*$M$8</f>
        <v>336</v>
      </c>
      <c r="T17" s="17">
        <f>SUM(R17:S17)</f>
        <v>2432</v>
      </c>
      <c r="U17" s="2"/>
    </row>
    <row r="18" spans="1:21" ht="24.75" customHeight="1">
      <c r="A18" s="13" t="s">
        <v>24</v>
      </c>
      <c r="B18" s="15">
        <v>60</v>
      </c>
      <c r="C18" s="15">
        <v>3</v>
      </c>
      <c r="D18" s="15"/>
      <c r="E18" s="15"/>
      <c r="F18" s="15"/>
      <c r="G18" s="15"/>
      <c r="H18" s="15">
        <f>SUM(B18:G18)</f>
        <v>63</v>
      </c>
      <c r="I18" s="15">
        <v>3</v>
      </c>
      <c r="J18" s="15"/>
      <c r="K18" s="15"/>
      <c r="L18" s="15">
        <v>6</v>
      </c>
      <c r="M18" s="15"/>
      <c r="N18" s="15"/>
      <c r="O18" s="15"/>
      <c r="P18" s="15">
        <f>SUM(I18:O18)</f>
        <v>9</v>
      </c>
      <c r="Q18" s="14">
        <f>H18+P18</f>
        <v>72</v>
      </c>
      <c r="R18" s="17">
        <f>B18*$C$8+C18*$C$8+D18*$D$8+F18*$F$8+G18*$G$8+E18*$E$8</f>
        <v>2520</v>
      </c>
      <c r="S18" s="17">
        <f>I18*$J$8+J18*$J$8+L18*$L$8+N18*$N$8+O18*$O$8+M18*$M$8</f>
        <v>264</v>
      </c>
      <c r="T18" s="17">
        <f>SUM(R18:S18)</f>
        <v>2784</v>
      </c>
      <c r="U18" s="2"/>
    </row>
    <row r="19" spans="1:21" ht="24.75" customHeight="1">
      <c r="A19" s="13" t="s">
        <v>25</v>
      </c>
      <c r="B19" s="15">
        <v>39</v>
      </c>
      <c r="C19" s="15">
        <v>5</v>
      </c>
      <c r="D19" s="15">
        <v>11</v>
      </c>
      <c r="E19" s="15"/>
      <c r="F19" s="15"/>
      <c r="G19" s="15"/>
      <c r="H19" s="15">
        <f>SUM(B19:G19)</f>
        <v>55</v>
      </c>
      <c r="I19" s="15">
        <v>4</v>
      </c>
      <c r="J19" s="15">
        <v>1</v>
      </c>
      <c r="K19" s="49"/>
      <c r="L19" s="15"/>
      <c r="M19" s="15"/>
      <c r="N19" s="15">
        <v>4</v>
      </c>
      <c r="O19" s="15">
        <v>8</v>
      </c>
      <c r="P19" s="14">
        <f>SUM(I19:O19)</f>
        <v>17</v>
      </c>
      <c r="Q19" s="14">
        <f>H19+P19</f>
        <v>72</v>
      </c>
      <c r="R19" s="17">
        <f>B19*$C$8+C19*$C$8+D19*$D$8+F19*$F$8+G19*$G$8+E19*$E$8</f>
        <v>2024</v>
      </c>
      <c r="S19" s="17">
        <f>I19*$J$8+J19*$J$8+L19*$L$8+N19*$N$8+O19*$O$8+M19*$M$8</f>
        <v>320</v>
      </c>
      <c r="T19" s="17">
        <f>SUM(R19:S19)</f>
        <v>2344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133</v>
      </c>
      <c r="C20" s="19">
        <f t="shared" si="1"/>
        <v>24</v>
      </c>
      <c r="D20" s="19">
        <f t="shared" si="1"/>
        <v>15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8</v>
      </c>
      <c r="J20" s="19">
        <f t="shared" si="1"/>
        <v>3</v>
      </c>
      <c r="K20" s="19">
        <f t="shared" si="1"/>
        <v>0</v>
      </c>
      <c r="L20" s="19">
        <f t="shared" si="1"/>
        <v>14</v>
      </c>
      <c r="M20" s="19">
        <f t="shared" si="1"/>
        <v>0</v>
      </c>
      <c r="N20" s="19">
        <f t="shared" si="1"/>
        <v>6</v>
      </c>
      <c r="O20" s="19">
        <f t="shared" si="1"/>
        <v>8</v>
      </c>
      <c r="P20" s="19">
        <f t="shared" si="1"/>
        <v>39</v>
      </c>
      <c r="Q20" s="19">
        <f>SUM(Q17:Q19)</f>
        <v>211</v>
      </c>
      <c r="R20" s="19">
        <f>SUM(R17:R19)</f>
        <v>6640</v>
      </c>
      <c r="S20" s="19">
        <f>SUM(S17:S19)</f>
        <v>920</v>
      </c>
      <c r="T20" s="19">
        <f>SUM(T17:T19)</f>
        <v>7560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ht="24.75" customHeight="1">
      <c r="A22" s="13" t="s">
        <v>26</v>
      </c>
      <c r="B22" s="15">
        <v>46</v>
      </c>
      <c r="C22" s="15">
        <v>1</v>
      </c>
      <c r="D22" s="15"/>
      <c r="E22" s="15"/>
      <c r="F22" s="15"/>
      <c r="G22" s="15"/>
      <c r="H22" s="15">
        <f>SUM(B22:G22)</f>
        <v>47</v>
      </c>
      <c r="I22" s="15"/>
      <c r="J22" s="15">
        <v>3</v>
      </c>
      <c r="K22" s="15"/>
      <c r="L22" s="15">
        <v>8</v>
      </c>
      <c r="M22" s="15"/>
      <c r="N22" s="15"/>
      <c r="O22" s="15"/>
      <c r="P22" s="15">
        <f>SUM(I22:O22)</f>
        <v>11</v>
      </c>
      <c r="Q22" s="14">
        <f>H22+P22</f>
        <v>58</v>
      </c>
      <c r="R22" s="17">
        <f>B22*$C$8+C22*$C$8+D22*$D$8+F22*$F$8+G22*$G$8+E22*$E$8</f>
        <v>1880</v>
      </c>
      <c r="S22" s="17">
        <f>I22*$J$8+J22*$J$8+L22*$L$8+N22*$N$8+O22*$O$8+M22*$M$8</f>
        <v>312</v>
      </c>
      <c r="T22" s="17">
        <f>SUM(R22:S22)</f>
        <v>2192</v>
      </c>
      <c r="U22" s="2"/>
    </row>
    <row r="23" spans="1:21" ht="24.75" customHeight="1">
      <c r="A23" s="13" t="s">
        <v>22</v>
      </c>
      <c r="B23" s="15">
        <v>49</v>
      </c>
      <c r="C23" s="15">
        <v>7</v>
      </c>
      <c r="D23" s="15">
        <v>7</v>
      </c>
      <c r="E23" s="15"/>
      <c r="F23" s="15"/>
      <c r="G23" s="15"/>
      <c r="H23" s="15">
        <f>SUM(B23:G23)</f>
        <v>63</v>
      </c>
      <c r="I23" s="15">
        <v>1</v>
      </c>
      <c r="J23" s="15">
        <v>5</v>
      </c>
      <c r="K23" s="15"/>
      <c r="L23" s="15">
        <v>7</v>
      </c>
      <c r="M23" s="15"/>
      <c r="N23" s="15"/>
      <c r="O23" s="15">
        <v>1</v>
      </c>
      <c r="P23" s="15">
        <f>SUM(I23:O23)</f>
        <v>14</v>
      </c>
      <c r="Q23" s="14">
        <f>H23+P23</f>
        <v>77</v>
      </c>
      <c r="R23" s="17">
        <f>B23*$C$8+C23*$C$8+D23*$D$8+F23*$F$8+G23*$G$8+E23*$E$8</f>
        <v>2408</v>
      </c>
      <c r="S23" s="17">
        <f>I23*$J$8+J23*$J$8+L23*$L$8+N23*$N$8+O23*$O$8+M23*$M$8</f>
        <v>417</v>
      </c>
      <c r="T23" s="17">
        <f>SUM(R23:S23)</f>
        <v>2825</v>
      </c>
      <c r="U23" s="2"/>
    </row>
    <row r="24" spans="1:21" s="4" customFormat="1" ht="24.75" customHeight="1">
      <c r="A24" s="18" t="s">
        <v>16</v>
      </c>
      <c r="B24" s="19">
        <f aca="true" t="shared" si="2" ref="B24:O24">SUM(B22:B23)</f>
        <v>95</v>
      </c>
      <c r="C24" s="19">
        <f t="shared" si="2"/>
        <v>8</v>
      </c>
      <c r="D24" s="19">
        <f t="shared" si="2"/>
        <v>7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110</v>
      </c>
      <c r="I24" s="19">
        <f t="shared" si="2"/>
        <v>1</v>
      </c>
      <c r="J24" s="19">
        <f t="shared" si="2"/>
        <v>8</v>
      </c>
      <c r="K24" s="19">
        <f t="shared" si="2"/>
        <v>0</v>
      </c>
      <c r="L24" s="19">
        <f t="shared" si="2"/>
        <v>15</v>
      </c>
      <c r="M24" s="19">
        <f t="shared" si="2"/>
        <v>0</v>
      </c>
      <c r="N24" s="19">
        <f t="shared" si="2"/>
        <v>0</v>
      </c>
      <c r="O24" s="19">
        <f t="shared" si="2"/>
        <v>1</v>
      </c>
      <c r="P24" s="19">
        <f>SUM(P22:P23)</f>
        <v>25</v>
      </c>
      <c r="Q24" s="19">
        <f>SUM(Q22:Q23)</f>
        <v>135</v>
      </c>
      <c r="R24" s="19">
        <f>SUM(R22:R23)</f>
        <v>4288</v>
      </c>
      <c r="S24" s="19">
        <f>SUM(S22:S23)</f>
        <v>729</v>
      </c>
      <c r="T24" s="19">
        <f>SUM(T22:T23)</f>
        <v>5017</v>
      </c>
      <c r="U24" s="2"/>
    </row>
    <row r="25" spans="1:21" s="4" customFormat="1" ht="24.75" customHeight="1">
      <c r="A25" s="40" t="s">
        <v>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"/>
    </row>
    <row r="26" spans="1:21" ht="24.75" customHeight="1">
      <c r="A26" s="13" t="s">
        <v>27</v>
      </c>
      <c r="B26" s="15">
        <v>43</v>
      </c>
      <c r="C26" s="15"/>
      <c r="D26" s="15"/>
      <c r="E26" s="15"/>
      <c r="F26" s="15"/>
      <c r="G26" s="15"/>
      <c r="H26" s="15">
        <f>SUM(B26:G26)</f>
        <v>43</v>
      </c>
      <c r="I26" s="15">
        <v>5</v>
      </c>
      <c r="J26" s="15">
        <v>1</v>
      </c>
      <c r="K26" s="15"/>
      <c r="L26" s="15"/>
      <c r="M26" s="15"/>
      <c r="N26" s="15"/>
      <c r="O26" s="15"/>
      <c r="P26" s="14">
        <f>SUM(I26:O26)</f>
        <v>6</v>
      </c>
      <c r="Q26" s="14">
        <f>SUM(P26,H26)</f>
        <v>49</v>
      </c>
      <c r="R26" s="17">
        <f>B26*$C$8+C26*$C$8+D26*$D$8+F26*$F$8+G26*$G$8+E26*$E$8</f>
        <v>1720</v>
      </c>
      <c r="S26" s="17">
        <f>I26*$J$8+J26*$J$8+L26*$L$8+N26*$N$8+O26*$O$8+M26*$M$8</f>
        <v>240</v>
      </c>
      <c r="T26" s="17">
        <f>SUM(R26:S26)</f>
        <v>1960</v>
      </c>
      <c r="U26" s="2"/>
    </row>
    <row r="27" spans="1:21" s="7" customFormat="1" ht="24.75" customHeight="1">
      <c r="A27" s="20" t="s">
        <v>28</v>
      </c>
      <c r="B27" s="15">
        <v>83</v>
      </c>
      <c r="C27" s="15"/>
      <c r="D27" s="15"/>
      <c r="E27" s="15"/>
      <c r="F27" s="15"/>
      <c r="G27" s="15"/>
      <c r="H27" s="15">
        <f>SUM(B27:G27)</f>
        <v>83</v>
      </c>
      <c r="I27" s="15">
        <v>11</v>
      </c>
      <c r="J27" s="15">
        <v>3</v>
      </c>
      <c r="K27" s="15"/>
      <c r="L27" s="15">
        <v>3</v>
      </c>
      <c r="M27" s="15"/>
      <c r="N27" s="15"/>
      <c r="O27" s="15"/>
      <c r="P27" s="14">
        <f>SUM(I27:O27)</f>
        <v>17</v>
      </c>
      <c r="Q27" s="14">
        <f>SUM(P27,H27)</f>
        <v>100</v>
      </c>
      <c r="R27" s="17">
        <f>B27*$C$8+C27*$C$8+D27*$D$8+F27*$F$8+G27*$G$8+E27*$E$8</f>
        <v>3320</v>
      </c>
      <c r="S27" s="17">
        <f>I27*$J$8+J27*$J$8+L27*$L$8+N27*$N$8+O27*$O$8+M27*$M$8</f>
        <v>632</v>
      </c>
      <c r="T27" s="17">
        <f>SUM(R27:S27)</f>
        <v>3952</v>
      </c>
      <c r="U27" s="6"/>
    </row>
    <row r="28" spans="1:21" ht="24.75" customHeight="1">
      <c r="A28" s="13" t="s">
        <v>22</v>
      </c>
      <c r="B28" s="15">
        <v>30</v>
      </c>
      <c r="C28" s="15">
        <v>11</v>
      </c>
      <c r="D28" s="15">
        <v>1</v>
      </c>
      <c r="E28" s="15"/>
      <c r="F28" s="15"/>
      <c r="G28" s="15"/>
      <c r="H28" s="15">
        <f>SUM(B28:G28)</f>
        <v>42</v>
      </c>
      <c r="I28" s="15"/>
      <c r="J28" s="15"/>
      <c r="K28" s="15"/>
      <c r="L28" s="15">
        <v>4</v>
      </c>
      <c r="M28" s="15"/>
      <c r="N28" s="15"/>
      <c r="O28" s="15"/>
      <c r="P28" s="14">
        <f>SUM(I28:O28)</f>
        <v>4</v>
      </c>
      <c r="Q28" s="14">
        <f>SUM(P28,H28)</f>
        <v>46</v>
      </c>
      <c r="R28" s="17">
        <f>B28*$C$8+C28*$C$8+D28*$D$8+F28*$F$8+G28*$G$8+E28*$E$8</f>
        <v>1664</v>
      </c>
      <c r="S28" s="17">
        <f>I28*$J$8+J28*$J$8+L28*$L$8+N28*$N$8+O28*$O$8+M28*$M$8</f>
        <v>96</v>
      </c>
      <c r="T28" s="17">
        <f>SUM(R28:S28)</f>
        <v>1760</v>
      </c>
      <c r="U28" s="2"/>
    </row>
    <row r="29" spans="1:21" s="4" customFormat="1" ht="24.75" customHeight="1">
      <c r="A29" s="18" t="s">
        <v>16</v>
      </c>
      <c r="B29" s="19">
        <f aca="true" t="shared" si="3" ref="B29:O29">SUM(B26:B28)</f>
        <v>156</v>
      </c>
      <c r="C29" s="19">
        <f t="shared" si="3"/>
        <v>11</v>
      </c>
      <c r="D29" s="19">
        <f t="shared" si="3"/>
        <v>1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168</v>
      </c>
      <c r="I29" s="19">
        <f t="shared" si="3"/>
        <v>16</v>
      </c>
      <c r="J29" s="19">
        <f t="shared" si="3"/>
        <v>4</v>
      </c>
      <c r="K29" s="19">
        <f t="shared" si="3"/>
        <v>0</v>
      </c>
      <c r="L29" s="19">
        <f t="shared" si="3"/>
        <v>7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>SUM(P28,P27,P26)</f>
        <v>27</v>
      </c>
      <c r="Q29" s="19">
        <f>SUM(Q26:Q28)</f>
        <v>195</v>
      </c>
      <c r="R29" s="19">
        <f>SUM(R26:R28)</f>
        <v>6704</v>
      </c>
      <c r="S29" s="19">
        <f>SUM(S26:S28)</f>
        <v>968</v>
      </c>
      <c r="T29" s="19">
        <f>SUM(T26:T28)</f>
        <v>7672</v>
      </c>
      <c r="U29" s="2"/>
    </row>
    <row r="30" spans="1:21" s="4" customFormat="1" ht="24.75" customHeight="1">
      <c r="A30" s="40" t="s">
        <v>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2"/>
    </row>
    <row r="31" spans="1:21" ht="24.75" customHeight="1">
      <c r="A31" s="13" t="s">
        <v>39</v>
      </c>
      <c r="B31" s="15">
        <v>42</v>
      </c>
      <c r="C31" s="15">
        <v>2</v>
      </c>
      <c r="D31" s="15">
        <v>1</v>
      </c>
      <c r="E31" s="15"/>
      <c r="F31" s="15"/>
      <c r="G31" s="15"/>
      <c r="H31" s="15">
        <f>SUM(B31:G31)</f>
        <v>45</v>
      </c>
      <c r="I31" s="15">
        <v>6</v>
      </c>
      <c r="J31" s="15">
        <v>3</v>
      </c>
      <c r="K31" s="15"/>
      <c r="L31" s="15">
        <v>1</v>
      </c>
      <c r="M31" s="15"/>
      <c r="N31" s="15"/>
      <c r="O31" s="15"/>
      <c r="P31" s="14">
        <f>SUM(I31:O31)</f>
        <v>10</v>
      </c>
      <c r="Q31" s="14">
        <f>SUM(P31,H31)</f>
        <v>55</v>
      </c>
      <c r="R31" s="17">
        <f>B31*$C$8+C31*$C$8+D31*$D$8+F31*$F$8+G31*$G$8+E31*$E$8</f>
        <v>1784</v>
      </c>
      <c r="S31" s="17">
        <f>I31*$J$8+J31*$J$8+L31*$L$8+N31*$N$8+O31*$O$8+M31*$M$8</f>
        <v>384</v>
      </c>
      <c r="T31" s="17">
        <f>SUM(R31:S31)</f>
        <v>2168</v>
      </c>
      <c r="U31" s="2"/>
    </row>
    <row r="32" spans="1:21" ht="24.75" customHeight="1">
      <c r="A32" s="13" t="s">
        <v>40</v>
      </c>
      <c r="B32" s="15">
        <v>43</v>
      </c>
      <c r="C32" s="15">
        <v>1</v>
      </c>
      <c r="D32" s="15">
        <v>2</v>
      </c>
      <c r="E32" s="15"/>
      <c r="F32" s="15">
        <v>1</v>
      </c>
      <c r="G32" s="15">
        <v>1</v>
      </c>
      <c r="H32" s="15">
        <f>SUM(B32:G32)</f>
        <v>48</v>
      </c>
      <c r="I32" s="15">
        <v>5</v>
      </c>
      <c r="J32" s="15">
        <v>1</v>
      </c>
      <c r="K32" s="15"/>
      <c r="L32" s="15">
        <v>1</v>
      </c>
      <c r="M32" s="15">
        <v>3</v>
      </c>
      <c r="N32" s="15"/>
      <c r="O32" s="15"/>
      <c r="P32" s="14">
        <f>SUM(I32:O32)</f>
        <v>10</v>
      </c>
      <c r="Q32" s="14">
        <f>SUM(P32,H32)</f>
        <v>58</v>
      </c>
      <c r="R32" s="17">
        <f>B32*$C$8+C32*$C$8+D32*$D$8+F32*$F$8+G32*$G$8+E32*$E$8</f>
        <v>1829</v>
      </c>
      <c r="S32" s="17">
        <f>I32*$J$8+J32*$J$8+L32*$L$8+N32*$N$8+O32*$O$8+M32*$M$8</f>
        <v>324</v>
      </c>
      <c r="T32" s="17">
        <f>SUM(R32:S32)</f>
        <v>2153</v>
      </c>
      <c r="U32" s="2"/>
    </row>
    <row r="33" spans="1:21" ht="24.75" customHeight="1">
      <c r="A33" s="13" t="s">
        <v>41</v>
      </c>
      <c r="B33" s="15">
        <v>63</v>
      </c>
      <c r="C33" s="15">
        <v>1</v>
      </c>
      <c r="D33" s="15"/>
      <c r="E33" s="15"/>
      <c r="F33" s="15"/>
      <c r="G33" s="15"/>
      <c r="H33" s="15">
        <f>SUM(B33:G33)</f>
        <v>64</v>
      </c>
      <c r="I33" s="15">
        <v>9</v>
      </c>
      <c r="J33" s="15">
        <v>2</v>
      </c>
      <c r="K33" s="15"/>
      <c r="L33" s="15"/>
      <c r="M33" s="15"/>
      <c r="N33" s="15"/>
      <c r="O33" s="15"/>
      <c r="P33" s="14">
        <f>SUM(I33:O33)</f>
        <v>11</v>
      </c>
      <c r="Q33" s="14">
        <f>SUM(P33,H33)</f>
        <v>75</v>
      </c>
      <c r="R33" s="17">
        <f>B33*$C$8+C33*$C$8+D33*$D$8+F33*$F$8+G33*$G$8+E33*$E$8</f>
        <v>2560</v>
      </c>
      <c r="S33" s="17">
        <f>I33*$J$8+J33*$J$8+L33*$L$8+N33*$N$8+O33*$O$8+M33*$M$8</f>
        <v>440</v>
      </c>
      <c r="T33" s="17">
        <f>SUM(R33:S33)</f>
        <v>3000</v>
      </c>
      <c r="U33" s="2"/>
    </row>
    <row r="34" spans="1:21" s="4" customFormat="1" ht="24.75" customHeight="1">
      <c r="A34" s="18" t="s">
        <v>16</v>
      </c>
      <c r="B34" s="19">
        <f aca="true" t="shared" si="4" ref="B34:O34">SUM(B31:B33)</f>
        <v>148</v>
      </c>
      <c r="C34" s="19">
        <f t="shared" si="4"/>
        <v>4</v>
      </c>
      <c r="D34" s="19">
        <f t="shared" si="4"/>
        <v>3</v>
      </c>
      <c r="E34" s="19">
        <f t="shared" si="4"/>
        <v>0</v>
      </c>
      <c r="F34" s="19">
        <f t="shared" si="4"/>
        <v>1</v>
      </c>
      <c r="G34" s="19">
        <f t="shared" si="4"/>
        <v>1</v>
      </c>
      <c r="H34" s="19">
        <f t="shared" si="4"/>
        <v>157</v>
      </c>
      <c r="I34" s="19">
        <f t="shared" si="4"/>
        <v>20</v>
      </c>
      <c r="J34" s="19">
        <f t="shared" si="4"/>
        <v>6</v>
      </c>
      <c r="K34" s="19">
        <f t="shared" si="4"/>
        <v>0</v>
      </c>
      <c r="L34" s="19">
        <f t="shared" si="4"/>
        <v>2</v>
      </c>
      <c r="M34" s="19">
        <f t="shared" si="4"/>
        <v>3</v>
      </c>
      <c r="N34" s="19">
        <f t="shared" si="4"/>
        <v>0</v>
      </c>
      <c r="O34" s="19">
        <f t="shared" si="4"/>
        <v>0</v>
      </c>
      <c r="P34" s="19">
        <f>SUM(P31:P33)</f>
        <v>31</v>
      </c>
      <c r="Q34" s="19">
        <f>SUM(Q31:Q33)</f>
        <v>188</v>
      </c>
      <c r="R34" s="19">
        <f>SUM(R31:R33)</f>
        <v>6173</v>
      </c>
      <c r="S34" s="19">
        <f>SUM(S31:S33)</f>
        <v>1148</v>
      </c>
      <c r="T34" s="19">
        <f>SUM(T31:T33)</f>
        <v>7321</v>
      </c>
      <c r="U34" s="2"/>
    </row>
    <row r="35" spans="1:21" s="4" customFormat="1" ht="15.75" customHeigh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"/>
    </row>
    <row r="36" spans="1:21" s="4" customFormat="1" ht="24.75" customHeight="1">
      <c r="A36" s="21" t="s">
        <v>9</v>
      </c>
      <c r="B36" s="19">
        <f aca="true" t="shared" si="5" ref="B36:O36">SUM(B34,B29,B24,B20,B15)</f>
        <v>867</v>
      </c>
      <c r="C36" s="19">
        <f t="shared" si="5"/>
        <v>128</v>
      </c>
      <c r="D36" s="19">
        <f t="shared" si="5"/>
        <v>62</v>
      </c>
      <c r="E36" s="19">
        <f t="shared" si="5"/>
        <v>0</v>
      </c>
      <c r="F36" s="19">
        <f t="shared" si="5"/>
        <v>10</v>
      </c>
      <c r="G36" s="22">
        <f t="shared" si="5"/>
        <v>2</v>
      </c>
      <c r="H36" s="26">
        <f t="shared" si="5"/>
        <v>1069</v>
      </c>
      <c r="I36" s="19">
        <f t="shared" si="5"/>
        <v>69</v>
      </c>
      <c r="J36" s="19">
        <f t="shared" si="5"/>
        <v>49</v>
      </c>
      <c r="K36" s="19">
        <f t="shared" si="5"/>
        <v>1</v>
      </c>
      <c r="L36" s="19">
        <f t="shared" si="5"/>
        <v>63</v>
      </c>
      <c r="M36" s="19">
        <f t="shared" si="5"/>
        <v>15</v>
      </c>
      <c r="N36" s="19">
        <f t="shared" si="5"/>
        <v>8</v>
      </c>
      <c r="O36" s="19">
        <f t="shared" si="5"/>
        <v>9</v>
      </c>
      <c r="P36" s="24">
        <f>SUM(P34,P29,P24,P20,P15)</f>
        <v>214</v>
      </c>
      <c r="Q36" s="23">
        <f>SUM(Q34,Q29,Q24,Q20,Q15)</f>
        <v>1283</v>
      </c>
      <c r="R36" s="27">
        <f>SUM(R34,R29,R24,R20,R15)</f>
        <v>41426</v>
      </c>
      <c r="S36" s="24">
        <f>SUM(S34,S29,S24,S20,S15)</f>
        <v>6737</v>
      </c>
      <c r="T36" s="25">
        <f>SUM(T34,T29,T24,T20,T15)</f>
        <v>48163</v>
      </c>
      <c r="U36" s="2"/>
    </row>
    <row r="37" spans="1:21" ht="12.75">
      <c r="A37" s="9" t="s">
        <v>15</v>
      </c>
      <c r="B37" s="8"/>
      <c r="C37" s="9"/>
      <c r="D37" s="9"/>
      <c r="E37" s="9"/>
      <c r="F37" s="9"/>
      <c r="G37" s="9"/>
      <c r="H37" s="10"/>
      <c r="I37" s="10"/>
      <c r="J37" s="9"/>
      <c r="K37" s="9"/>
      <c r="L37" s="9"/>
      <c r="M37" s="9"/>
      <c r="N37" s="9"/>
      <c r="O37" s="9"/>
      <c r="R37" s="9"/>
      <c r="S37" s="9"/>
      <c r="T37" s="9"/>
      <c r="U37" s="9"/>
    </row>
  </sheetData>
  <sheetProtection selectLockedCells="1" selectUnlockedCells="1"/>
  <mergeCells count="18">
    <mergeCell ref="A30:T30"/>
    <mergeCell ref="A35:T35"/>
    <mergeCell ref="S7:S8"/>
    <mergeCell ref="T7:T8"/>
    <mergeCell ref="A9:T9"/>
    <mergeCell ref="A16:T16"/>
    <mergeCell ref="A21:T21"/>
    <mergeCell ref="A25:T25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44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5">
        <v>112</v>
      </c>
      <c r="C10" s="15">
        <v>22</v>
      </c>
      <c r="D10" s="15">
        <v>4</v>
      </c>
      <c r="E10" s="15"/>
      <c r="F10" s="15">
        <v>2</v>
      </c>
      <c r="G10" s="15"/>
      <c r="H10" s="15">
        <f>SUM(B10:G10)</f>
        <v>140</v>
      </c>
      <c r="I10" s="15">
        <v>8</v>
      </c>
      <c r="J10" s="15">
        <v>6</v>
      </c>
      <c r="K10" s="15"/>
      <c r="L10" s="15">
        <v>13</v>
      </c>
      <c r="M10" s="15"/>
      <c r="N10" s="15"/>
      <c r="O10" s="15"/>
      <c r="P10" s="15">
        <f>SUM(I10:O10)</f>
        <v>27</v>
      </c>
      <c r="Q10" s="15">
        <f>H10+P10</f>
        <v>167</v>
      </c>
      <c r="R10" s="16">
        <f>B10*$C$8+C10*$C$8+D10*$D$8+F10*$F$8+G10*$G$8+E10*$E$8</f>
        <v>5480</v>
      </c>
      <c r="S10" s="17">
        <f>I10*$J$8+J10*$J$8+L10*$L$8+N10*$N$8+O10*$O$8+M10*$M$8</f>
        <v>872</v>
      </c>
      <c r="T10" s="17">
        <f>SUM(R10:S10)</f>
        <v>6352</v>
      </c>
      <c r="U10" s="2"/>
    </row>
    <row r="11" spans="1:21" ht="24.75" customHeight="1">
      <c r="A11" s="13" t="s">
        <v>20</v>
      </c>
      <c r="B11" s="15">
        <v>46</v>
      </c>
      <c r="C11" s="15">
        <v>48</v>
      </c>
      <c r="D11" s="15">
        <v>27</v>
      </c>
      <c r="E11" s="15"/>
      <c r="F11" s="15">
        <v>7</v>
      </c>
      <c r="G11" s="15">
        <v>1</v>
      </c>
      <c r="H11" s="15">
        <f>SUM(B11:G11)</f>
        <v>129</v>
      </c>
      <c r="I11" s="15">
        <v>7</v>
      </c>
      <c r="J11" s="15">
        <v>4</v>
      </c>
      <c r="K11" s="15"/>
      <c r="L11" s="15">
        <v>1</v>
      </c>
      <c r="M11" s="15">
        <v>11</v>
      </c>
      <c r="N11" s="15"/>
      <c r="O11" s="15"/>
      <c r="P11" s="15">
        <f>SUM(I11:O11)</f>
        <v>23</v>
      </c>
      <c r="Q11" s="15">
        <f>H11+P11</f>
        <v>152</v>
      </c>
      <c r="R11" s="16">
        <f>B11*$C$8+C11*$C$8+D11*$D$8+F11*$F$8+G11*$G$8+E11*$E$8</f>
        <v>4501</v>
      </c>
      <c r="S11" s="17">
        <f>I11*$J$8+J11*$J$8+L11*$L$8+N11*$N$8+O11*$O$8+M11*$M$8</f>
        <v>684</v>
      </c>
      <c r="T11" s="17">
        <f>SUM(R11:S11)</f>
        <v>5185</v>
      </c>
      <c r="U11" s="2"/>
    </row>
    <row r="12" spans="1:21" ht="24.75" customHeight="1">
      <c r="A12" s="13" t="s">
        <v>21</v>
      </c>
      <c r="B12" s="15">
        <v>76</v>
      </c>
      <c r="C12" s="15">
        <v>3</v>
      </c>
      <c r="D12" s="15">
        <v>1</v>
      </c>
      <c r="E12" s="15"/>
      <c r="F12" s="15"/>
      <c r="G12" s="15"/>
      <c r="H12" s="15">
        <f>SUM(B12:G12)</f>
        <v>80</v>
      </c>
      <c r="I12" s="15">
        <v>5</v>
      </c>
      <c r="J12" s="15">
        <v>3</v>
      </c>
      <c r="K12" s="15">
        <v>1</v>
      </c>
      <c r="L12" s="15">
        <v>6</v>
      </c>
      <c r="M12" s="15"/>
      <c r="N12" s="15">
        <v>1</v>
      </c>
      <c r="O12" s="15"/>
      <c r="P12" s="15">
        <f>SUM(I12:O12)</f>
        <v>16</v>
      </c>
      <c r="Q12" s="15">
        <f>H12+P12</f>
        <v>96</v>
      </c>
      <c r="R12" s="16">
        <f>B12*$C$8+C12*$C$8+D12*$D$8+F12*$F$8+G12*$G$8</f>
        <v>3184</v>
      </c>
      <c r="S12" s="17">
        <f>I12*$J$8+J12*$J$8+L12*$L$8+N12*$N$8+O12*$O$8+M12*$M$8+K12*$K$8</f>
        <v>504</v>
      </c>
      <c r="T12" s="17">
        <f>SUM(R12:S12)</f>
        <v>3688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3</v>
      </c>
      <c r="E13" s="15"/>
      <c r="F13" s="15"/>
      <c r="G13" s="15"/>
      <c r="H13" s="15">
        <f>SUM(B13:G13)</f>
        <v>37</v>
      </c>
      <c r="I13" s="15">
        <v>4</v>
      </c>
      <c r="J13" s="15">
        <v>4</v>
      </c>
      <c r="K13" s="15"/>
      <c r="L13" s="15">
        <v>2</v>
      </c>
      <c r="M13" s="15"/>
      <c r="N13" s="15"/>
      <c r="O13" s="15"/>
      <c r="P13" s="15">
        <f>SUM(I13:O13)</f>
        <v>10</v>
      </c>
      <c r="Q13" s="15">
        <f>H13+P13</f>
        <v>47</v>
      </c>
      <c r="R13" s="16">
        <f>B13*$C$8+C13*$C$8+D13*$D$8+F13*$F$8+G13*$G$8</f>
        <v>1432</v>
      </c>
      <c r="S13" s="17">
        <f>I13*$J$8+J13*$J$8+L13*$L$8+N13*$N$8+O13*$O$8+M13*$M$8</f>
        <v>368</v>
      </c>
      <c r="T13" s="17">
        <f>SUM(R13:S13)</f>
        <v>1800</v>
      </c>
      <c r="U13" s="2"/>
    </row>
    <row r="14" spans="1:21" ht="24.75" customHeight="1">
      <c r="A14" s="13" t="s">
        <v>23</v>
      </c>
      <c r="B14" s="15">
        <v>71</v>
      </c>
      <c r="C14" s="15">
        <v>3</v>
      </c>
      <c r="D14" s="15"/>
      <c r="E14" s="15"/>
      <c r="F14" s="15"/>
      <c r="G14" s="15"/>
      <c r="H14" s="15">
        <f>SUM(B14:G14)</f>
        <v>74</v>
      </c>
      <c r="I14" s="15">
        <v>8</v>
      </c>
      <c r="J14" s="15">
        <v>6</v>
      </c>
      <c r="K14" s="15"/>
      <c r="L14" s="15">
        <v>4</v>
      </c>
      <c r="M14" s="15"/>
      <c r="N14" s="15"/>
      <c r="O14" s="15"/>
      <c r="P14" s="15">
        <f>SUM(I14:O14)</f>
        <v>18</v>
      </c>
      <c r="Q14" s="15">
        <f>H14+P14</f>
        <v>92</v>
      </c>
      <c r="R14" s="16">
        <f>B14*$C$8+C14*$C$8+D14*$D$8+F14*$F$8+G14*$G$8</f>
        <v>2960</v>
      </c>
      <c r="S14" s="17">
        <f>I14*$J$8+J14*$J$8+L14*$L$8+N14*$N$8+O14*$O$8+M14*$M$8</f>
        <v>656</v>
      </c>
      <c r="T14" s="17">
        <f>SUM(R14:S14)</f>
        <v>3616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336</v>
      </c>
      <c r="C15" s="19">
        <f t="shared" si="0"/>
        <v>79</v>
      </c>
      <c r="D15" s="19">
        <f t="shared" si="0"/>
        <v>35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460</v>
      </c>
      <c r="I15" s="19">
        <f t="shared" si="0"/>
        <v>32</v>
      </c>
      <c r="J15" s="19">
        <f t="shared" si="0"/>
        <v>23</v>
      </c>
      <c r="K15" s="19">
        <f t="shared" si="0"/>
        <v>1</v>
      </c>
      <c r="L15" s="19">
        <f t="shared" si="0"/>
        <v>26</v>
      </c>
      <c r="M15" s="19">
        <f t="shared" si="0"/>
        <v>11</v>
      </c>
      <c r="N15" s="19">
        <f t="shared" si="0"/>
        <v>1</v>
      </c>
      <c r="O15" s="19">
        <f t="shared" si="0"/>
        <v>0</v>
      </c>
      <c r="P15" s="19">
        <f>SUM(P10:P14)</f>
        <v>94</v>
      </c>
      <c r="Q15" s="19">
        <f>SUM(Q10:Q14)</f>
        <v>554</v>
      </c>
      <c r="R15" s="19">
        <f t="shared" si="0"/>
        <v>17557</v>
      </c>
      <c r="S15" s="19">
        <f t="shared" si="0"/>
        <v>3084</v>
      </c>
      <c r="T15" s="19">
        <f t="shared" si="0"/>
        <v>20641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5">
        <v>34</v>
      </c>
      <c r="C17" s="15">
        <v>16</v>
      </c>
      <c r="D17" s="15">
        <v>4</v>
      </c>
      <c r="E17" s="15"/>
      <c r="F17" s="15"/>
      <c r="G17" s="15"/>
      <c r="H17" s="15">
        <f>SUM(B17:G17)</f>
        <v>54</v>
      </c>
      <c r="I17" s="15">
        <v>1</v>
      </c>
      <c r="J17" s="15"/>
      <c r="K17" s="15"/>
      <c r="L17" s="15">
        <v>10</v>
      </c>
      <c r="M17" s="15"/>
      <c r="N17" s="15">
        <v>3</v>
      </c>
      <c r="O17" s="15"/>
      <c r="P17" s="15">
        <f>SUM(I17:O17)</f>
        <v>14</v>
      </c>
      <c r="Q17" s="14">
        <f>H17+P17</f>
        <v>68</v>
      </c>
      <c r="R17" s="17">
        <f>B17*$C$8+C17*$C$8+D17*$D$8+F17*$F$8+G17*$G$8+E17*$E$8</f>
        <v>2096</v>
      </c>
      <c r="S17" s="17">
        <f>I17*$J$8+J17*$J$8+L17*$L$8+N17*$N$8+O17*$O$8+M17*$M$8</f>
        <v>316</v>
      </c>
      <c r="T17" s="17">
        <f>SUM(R17:S17)</f>
        <v>2412</v>
      </c>
      <c r="U17" s="2"/>
    </row>
    <row r="18" spans="1:21" ht="24.75" customHeight="1">
      <c r="A18" s="13" t="s">
        <v>24</v>
      </c>
      <c r="B18" s="15">
        <v>60</v>
      </c>
      <c r="C18" s="15">
        <v>3</v>
      </c>
      <c r="D18" s="15"/>
      <c r="E18" s="15"/>
      <c r="F18" s="15"/>
      <c r="G18" s="15"/>
      <c r="H18" s="15">
        <f>SUM(B18:G18)</f>
        <v>63</v>
      </c>
      <c r="I18" s="15">
        <v>2</v>
      </c>
      <c r="J18" s="15"/>
      <c r="K18" s="15"/>
      <c r="L18" s="15">
        <v>5</v>
      </c>
      <c r="M18" s="15"/>
      <c r="N18" s="15"/>
      <c r="O18" s="15"/>
      <c r="P18" s="15">
        <f>SUM(I18:O18)</f>
        <v>7</v>
      </c>
      <c r="Q18" s="14">
        <f>H18+P18</f>
        <v>70</v>
      </c>
      <c r="R18" s="17">
        <f>B18*$C$8+C18*$C$8+D18*$D$8+F18*$F$8+G18*$G$8+E18*$E$8</f>
        <v>2520</v>
      </c>
      <c r="S18" s="17">
        <f>I18*$J$8+J18*$J$8+L18*$L$8+N18*$N$8+O18*$O$8+M18*$M$8</f>
        <v>200</v>
      </c>
      <c r="T18" s="17">
        <f>SUM(R18:S18)</f>
        <v>2720</v>
      </c>
      <c r="U18" s="2"/>
    </row>
    <row r="19" spans="1:21" ht="24.75" customHeight="1">
      <c r="A19" s="13" t="s">
        <v>25</v>
      </c>
      <c r="B19" s="15">
        <v>39</v>
      </c>
      <c r="C19" s="15">
        <v>5</v>
      </c>
      <c r="D19" s="15">
        <v>11</v>
      </c>
      <c r="E19" s="15"/>
      <c r="F19" s="15"/>
      <c r="G19" s="15"/>
      <c r="H19" s="15">
        <f>SUM(B19:G19)</f>
        <v>55</v>
      </c>
      <c r="I19" s="15">
        <v>4</v>
      </c>
      <c r="J19" s="15">
        <v>1</v>
      </c>
      <c r="K19" s="49"/>
      <c r="L19" s="15"/>
      <c r="M19" s="15"/>
      <c r="N19" s="15">
        <v>3</v>
      </c>
      <c r="O19" s="15">
        <v>8</v>
      </c>
      <c r="P19" s="15">
        <f>SUM(I19:O19)</f>
        <v>16</v>
      </c>
      <c r="Q19" s="14">
        <f>H19+P19</f>
        <v>71</v>
      </c>
      <c r="R19" s="17">
        <f>B19*$C$8+C19*$C$8+D19*$D$8+F19*$F$8+G19*$G$8+E19*$E$8</f>
        <v>2024</v>
      </c>
      <c r="S19" s="17">
        <f>I19*$J$8+J19*$J$8+L19*$L$8+N19*$N$8+O19*$O$8+M19*$M$8</f>
        <v>308</v>
      </c>
      <c r="T19" s="17">
        <f>SUM(R19:S19)</f>
        <v>2332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133</v>
      </c>
      <c r="C20" s="19">
        <f t="shared" si="1"/>
        <v>24</v>
      </c>
      <c r="D20" s="19">
        <f t="shared" si="1"/>
        <v>15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7</v>
      </c>
      <c r="J20" s="19">
        <f t="shared" si="1"/>
        <v>1</v>
      </c>
      <c r="K20" s="19">
        <f t="shared" si="1"/>
        <v>0</v>
      </c>
      <c r="L20" s="19">
        <f t="shared" si="1"/>
        <v>15</v>
      </c>
      <c r="M20" s="19">
        <f t="shared" si="1"/>
        <v>0</v>
      </c>
      <c r="N20" s="19">
        <f t="shared" si="1"/>
        <v>6</v>
      </c>
      <c r="O20" s="19">
        <f t="shared" si="1"/>
        <v>8</v>
      </c>
      <c r="P20" s="19">
        <f t="shared" si="1"/>
        <v>37</v>
      </c>
      <c r="Q20" s="19">
        <f>SUM(Q17:Q19)</f>
        <v>209</v>
      </c>
      <c r="R20" s="19">
        <f>SUM(R17:R19)</f>
        <v>6640</v>
      </c>
      <c r="S20" s="19">
        <f>SUM(S17:S19)</f>
        <v>824</v>
      </c>
      <c r="T20" s="19">
        <f>SUM(T17:T19)</f>
        <v>7464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5">
        <v>14</v>
      </c>
      <c r="C22" s="15">
        <v>1</v>
      </c>
      <c r="D22" s="15">
        <v>5</v>
      </c>
      <c r="E22" s="15"/>
      <c r="F22" s="15"/>
      <c r="G22" s="15"/>
      <c r="H22" s="15">
        <f>SUM(B22:G22)</f>
        <v>20</v>
      </c>
      <c r="I22" s="15"/>
      <c r="J22" s="15">
        <v>1</v>
      </c>
      <c r="K22" s="15"/>
      <c r="L22" s="15">
        <v>1</v>
      </c>
      <c r="M22" s="15"/>
      <c r="N22" s="15">
        <v>1</v>
      </c>
      <c r="O22" s="15">
        <v>1</v>
      </c>
      <c r="P22" s="15">
        <f>SUM(I22:O22)</f>
        <v>4</v>
      </c>
      <c r="Q22" s="15">
        <f>H22+P22</f>
        <v>24</v>
      </c>
      <c r="R22" s="15">
        <f>B22*$C$8+C22*$C$8+D22*$D$8+F22*$F$8+G22*$G$8+E22*$E$8</f>
        <v>720</v>
      </c>
      <c r="S22" s="15">
        <f>I22*$J$8+J22*$J$8+L22*$L$8+N22*$N$8+O22*$O$8+M22*$M$8</f>
        <v>85</v>
      </c>
      <c r="T22" s="15">
        <f>SUM(R22:S22)</f>
        <v>805</v>
      </c>
      <c r="U22" s="2"/>
    </row>
    <row r="23" spans="1:21" ht="24.75" customHeight="1">
      <c r="A23" s="13" t="s">
        <v>26</v>
      </c>
      <c r="B23" s="15">
        <v>46</v>
      </c>
      <c r="C23" s="15">
        <v>1</v>
      </c>
      <c r="D23" s="15"/>
      <c r="E23" s="15"/>
      <c r="F23" s="15"/>
      <c r="G23" s="15"/>
      <c r="H23" s="15">
        <f>SUM(B23:G23)</f>
        <v>47</v>
      </c>
      <c r="I23" s="15"/>
      <c r="J23" s="15">
        <v>3</v>
      </c>
      <c r="K23" s="15"/>
      <c r="L23" s="15">
        <v>7</v>
      </c>
      <c r="M23" s="15"/>
      <c r="N23" s="15"/>
      <c r="O23" s="15"/>
      <c r="P23" s="15">
        <f>SUM(I23:O23)</f>
        <v>10</v>
      </c>
      <c r="Q23" s="14">
        <f>H23+P23</f>
        <v>57</v>
      </c>
      <c r="R23" s="17">
        <f>B23*$C$8+C23*$C$8+D23*$D$8+F23*$F$8+G23*$G$8+E23*$E$8</f>
        <v>1880</v>
      </c>
      <c r="S23" s="17">
        <f>I23*$J$8+J23*$J$8+L23*$L$8+N23*$N$8+O23*$O$8+M23*$M$8</f>
        <v>288</v>
      </c>
      <c r="T23" s="17">
        <f>SUM(R23:S23)</f>
        <v>2168</v>
      </c>
      <c r="U23" s="2"/>
    </row>
    <row r="24" spans="1:21" ht="24.75" customHeight="1">
      <c r="A24" s="13" t="s">
        <v>22</v>
      </c>
      <c r="B24" s="15">
        <v>35</v>
      </c>
      <c r="C24" s="15">
        <v>7</v>
      </c>
      <c r="D24" s="15">
        <v>1</v>
      </c>
      <c r="E24" s="15"/>
      <c r="F24" s="15"/>
      <c r="G24" s="15"/>
      <c r="H24" s="15">
        <f>SUM(B24:G24)</f>
        <v>43</v>
      </c>
      <c r="I24" s="15">
        <v>1</v>
      </c>
      <c r="J24" s="15">
        <v>5</v>
      </c>
      <c r="K24" s="15"/>
      <c r="L24" s="15">
        <v>5</v>
      </c>
      <c r="M24" s="15"/>
      <c r="N24" s="15"/>
      <c r="O24" s="15">
        <v>1</v>
      </c>
      <c r="P24" s="15">
        <f>SUM(I24:O24)</f>
        <v>12</v>
      </c>
      <c r="Q24" s="14">
        <f>H24+P24</f>
        <v>55</v>
      </c>
      <c r="R24" s="17">
        <f>B24*$C$8+C24*$C$8+D24*$D$8+F24*$F$8+G24*$G$8+E24*$E$8</f>
        <v>1704</v>
      </c>
      <c r="S24" s="17">
        <f>I24*$J$8+J24*$J$8+L24*$L$8+N24*$N$8+O24*$O$8+M24*$M$8</f>
        <v>369</v>
      </c>
      <c r="T24" s="17">
        <f>SUM(R24:S24)</f>
        <v>2073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95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110</v>
      </c>
      <c r="I25" s="19">
        <f aca="true" t="shared" si="3" ref="I25:O25">SUM(I23:I24)</f>
        <v>1</v>
      </c>
      <c r="J25" s="19">
        <f t="shared" si="3"/>
        <v>8</v>
      </c>
      <c r="K25" s="19">
        <f t="shared" si="3"/>
        <v>0</v>
      </c>
      <c r="L25" s="19">
        <f t="shared" si="3"/>
        <v>12</v>
      </c>
      <c r="M25" s="19">
        <f t="shared" si="3"/>
        <v>0</v>
      </c>
      <c r="N25" s="19">
        <f t="shared" si="3"/>
        <v>0</v>
      </c>
      <c r="O25" s="19">
        <f t="shared" si="3"/>
        <v>1</v>
      </c>
      <c r="P25" s="19">
        <f>SUM(P22:P24)</f>
        <v>26</v>
      </c>
      <c r="Q25" s="19">
        <f>SUM(Q22:Q24)</f>
        <v>136</v>
      </c>
      <c r="R25" s="19">
        <f>SUM(R22:R24)</f>
        <v>4304</v>
      </c>
      <c r="S25" s="19">
        <f>SUM(S22:S24)</f>
        <v>742</v>
      </c>
      <c r="T25" s="19">
        <f>SUM(T22:T24)</f>
        <v>5046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5">
        <v>43</v>
      </c>
      <c r="C27" s="15"/>
      <c r="D27" s="15"/>
      <c r="E27" s="15"/>
      <c r="F27" s="15"/>
      <c r="G27" s="15"/>
      <c r="H27" s="15">
        <f>SUM(B27:G27)</f>
        <v>43</v>
      </c>
      <c r="I27" s="15">
        <v>6</v>
      </c>
      <c r="J27" s="15"/>
      <c r="K27" s="15"/>
      <c r="L27" s="15"/>
      <c r="M27" s="15"/>
      <c r="N27" s="15"/>
      <c r="O27" s="15"/>
      <c r="P27" s="15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5">
        <v>83</v>
      </c>
      <c r="C28" s="15"/>
      <c r="D28" s="15"/>
      <c r="E28" s="15"/>
      <c r="F28" s="15"/>
      <c r="G28" s="15"/>
      <c r="H28" s="15">
        <f>SUM(B28:G28)</f>
        <v>83</v>
      </c>
      <c r="I28" s="15">
        <v>10</v>
      </c>
      <c r="J28" s="15">
        <v>6</v>
      </c>
      <c r="K28" s="15"/>
      <c r="L28" s="15">
        <v>1</v>
      </c>
      <c r="M28" s="15"/>
      <c r="N28" s="15"/>
      <c r="O28" s="15"/>
      <c r="P28" s="15">
        <f>SUM(I28:O28)</f>
        <v>17</v>
      </c>
      <c r="Q28" s="14">
        <f>SUM(P28,H28)</f>
        <v>100</v>
      </c>
      <c r="R28" s="17">
        <f>B28*$C$8+C28*$C$8+D28*$D$8+F28*$F$8+G28*$G$8+E28*$E$8</f>
        <v>3320</v>
      </c>
      <c r="S28" s="17">
        <f>I28*$J$8+J28*$J$8+L28*$L$8+N28*$N$8+O28*$O$8+M28*$M$8</f>
        <v>664</v>
      </c>
      <c r="T28" s="17">
        <f>SUM(R28:S28)</f>
        <v>3984</v>
      </c>
      <c r="U28" s="6"/>
    </row>
    <row r="29" spans="1:21" ht="24.75" customHeight="1">
      <c r="A29" s="13" t="s">
        <v>22</v>
      </c>
      <c r="B29" s="15">
        <v>30</v>
      </c>
      <c r="C29" s="15">
        <v>11</v>
      </c>
      <c r="D29" s="15">
        <v>1</v>
      </c>
      <c r="E29" s="15"/>
      <c r="F29" s="15"/>
      <c r="G29" s="15"/>
      <c r="H29" s="15">
        <f>SUM(B29:G29)</f>
        <v>42</v>
      </c>
      <c r="I29" s="15"/>
      <c r="J29" s="15"/>
      <c r="K29" s="15"/>
      <c r="L29" s="15">
        <v>5</v>
      </c>
      <c r="M29" s="15"/>
      <c r="N29" s="15"/>
      <c r="O29" s="15"/>
      <c r="P29" s="15">
        <f>SUM(I29:O29)</f>
        <v>5</v>
      </c>
      <c r="Q29" s="14">
        <f>SUM(P29,H29)</f>
        <v>47</v>
      </c>
      <c r="R29" s="17">
        <f>B29*$C$8+C29*$C$8+D29*$D$8+F29*$F$8+G29*$G$8+E29*$E$8</f>
        <v>1664</v>
      </c>
      <c r="S29" s="17">
        <f>I29*$J$8+J29*$J$8+L29*$L$8+N29*$N$8+O29*$O$8+M29*$M$8</f>
        <v>120</v>
      </c>
      <c r="T29" s="17">
        <f>SUM(R29:S29)</f>
        <v>1784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156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168</v>
      </c>
      <c r="I30" s="19">
        <f t="shared" si="4"/>
        <v>16</v>
      </c>
      <c r="J30" s="19">
        <f t="shared" si="4"/>
        <v>6</v>
      </c>
      <c r="K30" s="19">
        <f t="shared" si="4"/>
        <v>0</v>
      </c>
      <c r="L30" s="19">
        <f t="shared" si="4"/>
        <v>6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28</v>
      </c>
      <c r="Q30" s="19">
        <f>SUM(Q27:Q29)</f>
        <v>196</v>
      </c>
      <c r="R30" s="19">
        <f>SUM(R27:R29)</f>
        <v>6704</v>
      </c>
      <c r="S30" s="19">
        <f>SUM(S27:S29)</f>
        <v>1024</v>
      </c>
      <c r="T30" s="19">
        <f>SUM(T27:T29)</f>
        <v>7728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39</v>
      </c>
      <c r="B32" s="15">
        <v>42</v>
      </c>
      <c r="C32" s="15">
        <v>2</v>
      </c>
      <c r="D32" s="15">
        <v>1</v>
      </c>
      <c r="E32" s="15"/>
      <c r="F32" s="15"/>
      <c r="G32" s="15"/>
      <c r="H32" s="15">
        <f>SUM(B32:G32)</f>
        <v>45</v>
      </c>
      <c r="I32" s="15">
        <v>8</v>
      </c>
      <c r="J32" s="15">
        <v>2</v>
      </c>
      <c r="K32" s="15"/>
      <c r="L32" s="15">
        <v>1</v>
      </c>
      <c r="M32" s="15"/>
      <c r="N32" s="15"/>
      <c r="O32" s="15"/>
      <c r="P32" s="15">
        <f>SUM(I32:O32)</f>
        <v>11</v>
      </c>
      <c r="Q32" s="14">
        <f>SUM(P32,H32)</f>
        <v>56</v>
      </c>
      <c r="R32" s="17">
        <f>B32*$C$8+C32*$C$8+D32*$D$8+F32*$F$8+G32*$G$8+E32*$E$8</f>
        <v>1784</v>
      </c>
      <c r="S32" s="17">
        <f>I32*$J$8+J32*$J$8+L32*$L$8+N32*$N$8+O32*$O$8+M32*$M$8</f>
        <v>424</v>
      </c>
      <c r="T32" s="17">
        <f>SUM(R32:S32)</f>
        <v>2208</v>
      </c>
      <c r="U32" s="2"/>
    </row>
    <row r="33" spans="1:21" ht="24.75" customHeight="1">
      <c r="A33" s="13" t="s">
        <v>40</v>
      </c>
      <c r="B33" s="15">
        <v>43</v>
      </c>
      <c r="C33" s="15">
        <v>1</v>
      </c>
      <c r="D33" s="15">
        <v>2</v>
      </c>
      <c r="E33" s="15"/>
      <c r="F33" s="15">
        <v>1</v>
      </c>
      <c r="G33" s="15">
        <v>1</v>
      </c>
      <c r="H33" s="15">
        <f>SUM(B33:G33)</f>
        <v>48</v>
      </c>
      <c r="I33" s="15">
        <v>6</v>
      </c>
      <c r="J33" s="15">
        <v>1</v>
      </c>
      <c r="K33" s="15"/>
      <c r="L33" s="15">
        <v>2</v>
      </c>
      <c r="M33" s="15">
        <v>3</v>
      </c>
      <c r="N33" s="15"/>
      <c r="O33" s="15"/>
      <c r="P33" s="15">
        <f>SUM(I33:O33)</f>
        <v>12</v>
      </c>
      <c r="Q33" s="14">
        <f>SUM(P33,H33)</f>
        <v>60</v>
      </c>
      <c r="R33" s="17">
        <f>B33*$C$8+C33*$C$8+D33*$D$8+F33*$F$8+G33*$G$8+E33*$E$8</f>
        <v>1829</v>
      </c>
      <c r="S33" s="17">
        <f>I33*$J$8+J33*$J$8+L33*$L$8+N33*$N$8+O33*$O$8+M33*$M$8</f>
        <v>388</v>
      </c>
      <c r="T33" s="17">
        <f>SUM(R33:S33)</f>
        <v>2217</v>
      </c>
      <c r="U33" s="2"/>
    </row>
    <row r="34" spans="1:21" ht="24.75" customHeight="1">
      <c r="A34" s="13" t="s">
        <v>41</v>
      </c>
      <c r="B34" s="15">
        <v>63</v>
      </c>
      <c r="C34" s="15">
        <v>1</v>
      </c>
      <c r="D34" s="15"/>
      <c r="E34" s="15"/>
      <c r="F34" s="15"/>
      <c r="G34" s="15"/>
      <c r="H34" s="15">
        <f>SUM(B34:G34)</f>
        <v>64</v>
      </c>
      <c r="I34" s="15">
        <v>10</v>
      </c>
      <c r="J34" s="15">
        <v>1</v>
      </c>
      <c r="K34" s="15"/>
      <c r="L34" s="15">
        <v>1</v>
      </c>
      <c r="M34" s="15"/>
      <c r="N34" s="15"/>
      <c r="O34" s="15"/>
      <c r="P34" s="15">
        <f>SUM(I34:O34)</f>
        <v>12</v>
      </c>
      <c r="Q34" s="14">
        <f>SUM(P34,H34)</f>
        <v>76</v>
      </c>
      <c r="R34" s="17">
        <f>B34*$C$8+C34*$C$8+D34*$D$8+F34*$F$8+G34*$G$8+E34*$E$8</f>
        <v>2560</v>
      </c>
      <c r="S34" s="17">
        <f>I34*$J$8+J34*$J$8+L34*$L$8+N34*$N$8+O34*$O$8+M34*$M$8</f>
        <v>464</v>
      </c>
      <c r="T34" s="17">
        <f>SUM(R34:S34)</f>
        <v>3024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148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157</v>
      </c>
      <c r="I35" s="19">
        <f t="shared" si="5"/>
        <v>24</v>
      </c>
      <c r="J35" s="19">
        <f t="shared" si="5"/>
        <v>4</v>
      </c>
      <c r="K35" s="19">
        <f t="shared" si="5"/>
        <v>0</v>
      </c>
      <c r="L35" s="19">
        <f t="shared" si="5"/>
        <v>4</v>
      </c>
      <c r="M35" s="19">
        <f t="shared" si="5"/>
        <v>3</v>
      </c>
      <c r="N35" s="19">
        <f t="shared" si="5"/>
        <v>0</v>
      </c>
      <c r="O35" s="19">
        <f t="shared" si="5"/>
        <v>0</v>
      </c>
      <c r="P35" s="19">
        <f>SUM(P32:P34)</f>
        <v>35</v>
      </c>
      <c r="Q35" s="19">
        <f>SUM(Q32:Q34)</f>
        <v>192</v>
      </c>
      <c r="R35" s="19">
        <f>SUM(R32:R34)</f>
        <v>6173</v>
      </c>
      <c r="S35" s="19">
        <f>SUM(S32:S34)</f>
        <v>1276</v>
      </c>
      <c r="T35" s="19">
        <f>SUM(T32:T34)</f>
        <v>7449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868</v>
      </c>
      <c r="C37" s="19">
        <f t="shared" si="6"/>
        <v>127</v>
      </c>
      <c r="D37" s="19">
        <f t="shared" si="6"/>
        <v>60</v>
      </c>
      <c r="E37" s="19">
        <f t="shared" si="6"/>
        <v>0</v>
      </c>
      <c r="F37" s="19">
        <f t="shared" si="6"/>
        <v>10</v>
      </c>
      <c r="G37" s="22">
        <f t="shared" si="6"/>
        <v>2</v>
      </c>
      <c r="H37" s="26">
        <f t="shared" si="6"/>
        <v>1067</v>
      </c>
      <c r="I37" s="19">
        <f t="shared" si="6"/>
        <v>80</v>
      </c>
      <c r="J37" s="19">
        <f t="shared" si="6"/>
        <v>42</v>
      </c>
      <c r="K37" s="19">
        <f t="shared" si="6"/>
        <v>1</v>
      </c>
      <c r="L37" s="19">
        <f t="shared" si="6"/>
        <v>63</v>
      </c>
      <c r="M37" s="19">
        <f t="shared" si="6"/>
        <v>14</v>
      </c>
      <c r="N37" s="19">
        <f t="shared" si="6"/>
        <v>7</v>
      </c>
      <c r="O37" s="19">
        <f t="shared" si="6"/>
        <v>9</v>
      </c>
      <c r="P37" s="24">
        <f>SUM(P35,P30,P25,P20,P15)</f>
        <v>220</v>
      </c>
      <c r="Q37" s="23">
        <f>SUM(Q35,Q30,Q25,Q20,Q15)</f>
        <v>1287</v>
      </c>
      <c r="R37" s="27">
        <f>SUM(R35,R30,R25,R20,R15)</f>
        <v>41378</v>
      </c>
      <c r="S37" s="24">
        <f>SUM(S35,S30,S25,S20,S15)</f>
        <v>6950</v>
      </c>
      <c r="T37" s="25">
        <f>SUM(T35,T30,T25,T20,T15)</f>
        <v>48328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43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113</v>
      </c>
      <c r="C10" s="14">
        <v>21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8</v>
      </c>
      <c r="J10" s="14">
        <v>7</v>
      </c>
      <c r="K10" s="14"/>
      <c r="L10" s="14">
        <v>11</v>
      </c>
      <c r="M10" s="14"/>
      <c r="N10" s="14">
        <v>1</v>
      </c>
      <c r="O10" s="14"/>
      <c r="P10" s="15">
        <f>SUM(I10:O10)</f>
        <v>27</v>
      </c>
      <c r="Q10" s="15">
        <f>H10+P10</f>
        <v>167</v>
      </c>
      <c r="R10" s="16">
        <f>B10*$C$8+C10*$C$8+D10*$D$8+F10*$F$8+G10*$G$8+E10*$E$8</f>
        <v>5480</v>
      </c>
      <c r="S10" s="17">
        <f>I10*$J$8+J10*$J$8+L10*$L$8+N10*$N$8+O10*$O$8+M10*$M$8</f>
        <v>876</v>
      </c>
      <c r="T10" s="17">
        <f>SUM(R10:S10)</f>
        <v>6356</v>
      </c>
      <c r="U10" s="2"/>
    </row>
    <row r="11" spans="1:21" ht="24.75" customHeight="1">
      <c r="A11" s="13" t="s">
        <v>20</v>
      </c>
      <c r="B11" s="14">
        <v>46</v>
      </c>
      <c r="C11" s="14">
        <v>48</v>
      </c>
      <c r="D11" s="14">
        <v>27</v>
      </c>
      <c r="E11" s="14"/>
      <c r="F11" s="14">
        <v>7</v>
      </c>
      <c r="G11" s="14">
        <v>1</v>
      </c>
      <c r="H11" s="14">
        <f>SUM(B11:G11)</f>
        <v>129</v>
      </c>
      <c r="I11" s="14">
        <v>7</v>
      </c>
      <c r="J11" s="14">
        <v>7</v>
      </c>
      <c r="K11" s="14"/>
      <c r="L11" s="14">
        <v>2</v>
      </c>
      <c r="M11" s="14">
        <v>12</v>
      </c>
      <c r="N11" s="14"/>
      <c r="O11" s="14"/>
      <c r="P11" s="15">
        <f>SUM(I11:O11)</f>
        <v>28</v>
      </c>
      <c r="Q11" s="15">
        <f>H11+P11</f>
        <v>157</v>
      </c>
      <c r="R11" s="16">
        <f>B11*$C$8+C11*$C$8+D11*$D$8+F11*$F$8+G11*$G$8+E11*$E$8</f>
        <v>4501</v>
      </c>
      <c r="S11" s="17">
        <f>I11*$J$8+J11*$J$8+L11*$L$8+N11*$N$8+O11*$O$8+M11*$M$8</f>
        <v>848</v>
      </c>
      <c r="T11" s="17">
        <f>SUM(R11:S11)</f>
        <v>5349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>
        <v>1</v>
      </c>
      <c r="K12" s="14">
        <v>2</v>
      </c>
      <c r="L12" s="14">
        <v>7</v>
      </c>
      <c r="M12" s="14"/>
      <c r="N12" s="14">
        <v>1</v>
      </c>
      <c r="O12" s="14"/>
      <c r="P12" s="15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516</v>
      </c>
      <c r="T12" s="17">
        <f>SUM(R12:S12)</f>
        <v>3700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3</v>
      </c>
      <c r="E13" s="14"/>
      <c r="F13" s="14"/>
      <c r="G13" s="14"/>
      <c r="H13" s="14">
        <f>SUM(B13:G13)</f>
        <v>37</v>
      </c>
      <c r="I13" s="14">
        <v>4</v>
      </c>
      <c r="J13" s="14">
        <v>4</v>
      </c>
      <c r="K13" s="14"/>
      <c r="L13" s="14">
        <v>2</v>
      </c>
      <c r="M13" s="14"/>
      <c r="N13" s="14"/>
      <c r="O13" s="14"/>
      <c r="P13" s="15">
        <f>SUM(I13:O13)</f>
        <v>10</v>
      </c>
      <c r="Q13" s="15">
        <f>H13+P13</f>
        <v>47</v>
      </c>
      <c r="R13" s="16">
        <f>B13*$C$8+C13*$C$8+D13*$D$8+F13*$F$8+G13*$G$8</f>
        <v>1432</v>
      </c>
      <c r="S13" s="17">
        <f>I13*$J$8+J13*$J$8+L13*$L$8+N13*$N$8+O13*$O$8+M13*$M$8</f>
        <v>368</v>
      </c>
      <c r="T13" s="17">
        <f>SUM(R13:S13)</f>
        <v>1800</v>
      </c>
      <c r="U13" s="2"/>
    </row>
    <row r="14" spans="1:21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4">
        <v>8</v>
      </c>
      <c r="J14" s="14">
        <v>5</v>
      </c>
      <c r="K14" s="14"/>
      <c r="L14" s="14">
        <v>4</v>
      </c>
      <c r="M14" s="14"/>
      <c r="N14" s="14"/>
      <c r="O14" s="14"/>
      <c r="P14" s="15">
        <f>SUM(I14:O14)</f>
        <v>17</v>
      </c>
      <c r="Q14" s="15">
        <f>H14+P14</f>
        <v>92</v>
      </c>
      <c r="R14" s="16">
        <f>B14*$C$8+C14*$C$8+D14*$D$8+F14*$F$8+G14*$G$8</f>
        <v>3000</v>
      </c>
      <c r="S14" s="17">
        <f>I14*$J$8+J14*$J$8+L14*$L$8+N14*$N$8+O14*$O$8+M14*$M$8</f>
        <v>616</v>
      </c>
      <c r="T14" s="17">
        <f>SUM(R14:S14)</f>
        <v>3616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338</v>
      </c>
      <c r="C15" s="19">
        <f t="shared" si="0"/>
        <v>78</v>
      </c>
      <c r="D15" s="19">
        <f t="shared" si="0"/>
        <v>35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461</v>
      </c>
      <c r="I15" s="19">
        <f t="shared" si="0"/>
        <v>33</v>
      </c>
      <c r="J15" s="19">
        <f t="shared" si="0"/>
        <v>24</v>
      </c>
      <c r="K15" s="19">
        <f t="shared" si="0"/>
        <v>2</v>
      </c>
      <c r="L15" s="19">
        <f t="shared" si="0"/>
        <v>26</v>
      </c>
      <c r="M15" s="19">
        <f t="shared" si="0"/>
        <v>12</v>
      </c>
      <c r="N15" s="19">
        <f t="shared" si="0"/>
        <v>2</v>
      </c>
      <c r="O15" s="19">
        <f t="shared" si="0"/>
        <v>0</v>
      </c>
      <c r="P15" s="19">
        <f>SUM(P10:P14)</f>
        <v>99</v>
      </c>
      <c r="Q15" s="19">
        <f>SUM(Q10:Q14)</f>
        <v>560</v>
      </c>
      <c r="R15" s="19">
        <f t="shared" si="0"/>
        <v>17597</v>
      </c>
      <c r="S15" s="19">
        <f t="shared" si="0"/>
        <v>3224</v>
      </c>
      <c r="T15" s="19">
        <f t="shared" si="0"/>
        <v>20821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34</v>
      </c>
      <c r="C17" s="14">
        <v>16</v>
      </c>
      <c r="D17" s="14">
        <v>4</v>
      </c>
      <c r="E17" s="14"/>
      <c r="F17" s="14"/>
      <c r="G17" s="14"/>
      <c r="H17" s="14">
        <f>SUM(B17:G17)</f>
        <v>54</v>
      </c>
      <c r="I17" s="14">
        <v>1</v>
      </c>
      <c r="J17" s="14"/>
      <c r="K17" s="14"/>
      <c r="L17" s="14">
        <v>8</v>
      </c>
      <c r="M17" s="14">
        <v>1</v>
      </c>
      <c r="N17" s="14">
        <v>5</v>
      </c>
      <c r="O17" s="14"/>
      <c r="P17" s="15">
        <f>SUM(I17:O17)</f>
        <v>15</v>
      </c>
      <c r="Q17" s="14">
        <f>H17+P17</f>
        <v>69</v>
      </c>
      <c r="R17" s="17">
        <f>B17*$C$8+C17*$C$8+D17*$D$8+F17*$F$8+G17*$G$8+E17*$E$8</f>
        <v>2096</v>
      </c>
      <c r="S17" s="17">
        <f>I17*$J$8+J17*$J$8+L17*$L$8+N17*$N$8+O17*$O$8+M17*$M$8</f>
        <v>312</v>
      </c>
      <c r="T17" s="17">
        <f>SUM(R17:S17)</f>
        <v>2408</v>
      </c>
      <c r="U17" s="2"/>
    </row>
    <row r="18" spans="1:21" ht="24.75" customHeight="1">
      <c r="A18" s="13" t="s">
        <v>24</v>
      </c>
      <c r="B18" s="14">
        <v>59</v>
      </c>
      <c r="C18" s="14">
        <v>3</v>
      </c>
      <c r="D18" s="14"/>
      <c r="E18" s="14"/>
      <c r="F18" s="14"/>
      <c r="G18" s="14"/>
      <c r="H18" s="14">
        <f>SUM(B18:G18)</f>
        <v>62</v>
      </c>
      <c r="I18" s="14">
        <v>2</v>
      </c>
      <c r="J18" s="14"/>
      <c r="K18" s="14"/>
      <c r="L18" s="14">
        <v>7</v>
      </c>
      <c r="M18" s="14"/>
      <c r="N18" s="14"/>
      <c r="O18" s="14"/>
      <c r="P18" s="15">
        <f>SUM(I18:O18)</f>
        <v>9</v>
      </c>
      <c r="Q18" s="14">
        <f>H18+P18</f>
        <v>71</v>
      </c>
      <c r="R18" s="17">
        <f>B18*$C$8+C18*$C$8+D18*$D$8+F18*$F$8+G18*$G$8+E18*$E$8</f>
        <v>2480</v>
      </c>
      <c r="S18" s="17">
        <f>I18*$J$8+J18*$J$8+L18*$L$8+N18*$N$8+O18*$O$8+M18*$M$8</f>
        <v>248</v>
      </c>
      <c r="T18" s="17">
        <f>SUM(R18:S18)</f>
        <v>2728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4</v>
      </c>
      <c r="J19" s="14">
        <v>1</v>
      </c>
      <c r="K19" s="30"/>
      <c r="L19" s="14"/>
      <c r="M19" s="14">
        <v>1</v>
      </c>
      <c r="N19" s="14">
        <v>3</v>
      </c>
      <c r="O19" s="14">
        <v>9</v>
      </c>
      <c r="P19" s="15">
        <f>SUM(I19:O19)</f>
        <v>18</v>
      </c>
      <c r="Q19" s="14">
        <f>H19+P19</f>
        <v>74</v>
      </c>
      <c r="R19" s="17">
        <f>B19*$C$8+C19*$C$8+D19*$D$8+F19*$F$8+G19*$G$8+E19*$E$8</f>
        <v>2080</v>
      </c>
      <c r="S19" s="17">
        <f>I19*$J$8+J19*$J$8+L19*$L$8+N19*$N$8+O19*$O$8+M19*$M$8</f>
        <v>337</v>
      </c>
      <c r="T19" s="17">
        <f>SUM(R19:S19)</f>
        <v>2417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134</v>
      </c>
      <c r="C20" s="19">
        <f t="shared" si="1"/>
        <v>24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7</v>
      </c>
      <c r="J20" s="19">
        <f t="shared" si="1"/>
        <v>1</v>
      </c>
      <c r="K20" s="19">
        <f t="shared" si="1"/>
        <v>0</v>
      </c>
      <c r="L20" s="19">
        <f t="shared" si="1"/>
        <v>15</v>
      </c>
      <c r="M20" s="19">
        <f t="shared" si="1"/>
        <v>2</v>
      </c>
      <c r="N20" s="19">
        <f t="shared" si="1"/>
        <v>8</v>
      </c>
      <c r="O20" s="19">
        <f t="shared" si="1"/>
        <v>9</v>
      </c>
      <c r="P20" s="19">
        <f t="shared" si="1"/>
        <v>42</v>
      </c>
      <c r="Q20" s="19">
        <f>SUM(Q17:Q19)</f>
        <v>214</v>
      </c>
      <c r="R20" s="19">
        <f>SUM(R17:R19)</f>
        <v>6656</v>
      </c>
      <c r="S20" s="19">
        <f>SUM(S17:S19)</f>
        <v>897</v>
      </c>
      <c r="T20" s="19">
        <f>SUM(T17:T19)</f>
        <v>7553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/>
      <c r="J22" s="14">
        <v>2</v>
      </c>
      <c r="K22" s="14"/>
      <c r="L22" s="14"/>
      <c r="M22" s="14"/>
      <c r="N22" s="14">
        <v>5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149</v>
      </c>
      <c r="T22" s="15">
        <f>SUM(R22:S22)</f>
        <v>869</v>
      </c>
      <c r="U22" s="2"/>
    </row>
    <row r="23" spans="1:21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/>
      <c r="J23" s="14">
        <v>3</v>
      </c>
      <c r="K23" s="14"/>
      <c r="L23" s="14">
        <v>8</v>
      </c>
      <c r="M23" s="14"/>
      <c r="N23" s="14"/>
      <c r="O23" s="14"/>
      <c r="P23" s="15">
        <f>SUM(I23:O23)</f>
        <v>11</v>
      </c>
      <c r="Q23" s="14">
        <f>H23+P23</f>
        <v>58</v>
      </c>
      <c r="R23" s="17">
        <f>B23*$C$8+C23*$C$8+D23*$D$8+F23*$F$8+G23*$G$8+E23*$E$8</f>
        <v>1880</v>
      </c>
      <c r="S23" s="17">
        <f>I23*$J$8+J23*$J$8+L23*$L$8+N23*$N$8+O23*$O$8+M23*$M$8</f>
        <v>312</v>
      </c>
      <c r="T23" s="17">
        <f>SUM(R23:S23)</f>
        <v>2192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4</v>
      </c>
      <c r="K24" s="14"/>
      <c r="L24" s="14">
        <v>6</v>
      </c>
      <c r="M24" s="14"/>
      <c r="N24" s="14">
        <v>1</v>
      </c>
      <c r="O24" s="14">
        <v>1</v>
      </c>
      <c r="P24" s="15">
        <f>SUM(I24:O24)</f>
        <v>13</v>
      </c>
      <c r="Q24" s="14">
        <f>H24+P24</f>
        <v>55</v>
      </c>
      <c r="R24" s="17">
        <f>B24*$C$8+C24*$C$8+D24*$D$8+F24*$F$8+G24*$G$8+E24*$E$8</f>
        <v>1664</v>
      </c>
      <c r="S24" s="17">
        <f>I24*$J$8+J24*$J$8+L24*$L$8+N24*$N$8+O24*$O$8+M24*$M$8</f>
        <v>365</v>
      </c>
      <c r="T24" s="17">
        <f>SUM(R24:S24)</f>
        <v>2029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109</v>
      </c>
      <c r="I25" s="19">
        <f aca="true" t="shared" si="3" ref="I25:O25">SUM(I23:I24)</f>
        <v>1</v>
      </c>
      <c r="J25" s="19">
        <f t="shared" si="3"/>
        <v>7</v>
      </c>
      <c r="K25" s="19">
        <f t="shared" si="3"/>
        <v>0</v>
      </c>
      <c r="L25" s="19">
        <f t="shared" si="3"/>
        <v>14</v>
      </c>
      <c r="M25" s="19">
        <f t="shared" si="3"/>
        <v>0</v>
      </c>
      <c r="N25" s="19">
        <f t="shared" si="3"/>
        <v>1</v>
      </c>
      <c r="O25" s="19">
        <f t="shared" si="3"/>
        <v>1</v>
      </c>
      <c r="P25" s="19">
        <f>SUM(P22:P24)</f>
        <v>32</v>
      </c>
      <c r="Q25" s="19">
        <f>SUM(Q22:Q24)</f>
        <v>141</v>
      </c>
      <c r="R25" s="19">
        <f>SUM(R22:R24)</f>
        <v>4264</v>
      </c>
      <c r="S25" s="19">
        <f>SUM(S22:S24)</f>
        <v>826</v>
      </c>
      <c r="T25" s="19">
        <f>SUM(T22:T24)</f>
        <v>5090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43</v>
      </c>
      <c r="C27" s="14"/>
      <c r="D27" s="14"/>
      <c r="E27" s="14"/>
      <c r="F27" s="14"/>
      <c r="G27" s="14"/>
      <c r="H27" s="14">
        <f>SUM(B27:G27)</f>
        <v>43</v>
      </c>
      <c r="I27" s="14">
        <v>6</v>
      </c>
      <c r="J27" s="14"/>
      <c r="K27" s="14"/>
      <c r="L27" s="14"/>
      <c r="M27" s="14"/>
      <c r="N27" s="14"/>
      <c r="O27" s="14"/>
      <c r="P27" s="15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12</v>
      </c>
      <c r="J28" s="14">
        <v>6</v>
      </c>
      <c r="K28" s="14"/>
      <c r="L28" s="14">
        <v>2</v>
      </c>
      <c r="M28" s="14"/>
      <c r="N28" s="14"/>
      <c r="O28" s="14"/>
      <c r="P28" s="15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20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/>
      <c r="K29" s="14"/>
      <c r="L29" s="14">
        <v>6</v>
      </c>
      <c r="M29" s="14"/>
      <c r="N29" s="14"/>
      <c r="O29" s="14"/>
      <c r="P29" s="15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155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167</v>
      </c>
      <c r="I30" s="19">
        <f t="shared" si="4"/>
        <v>18</v>
      </c>
      <c r="J30" s="19">
        <f t="shared" si="4"/>
        <v>6</v>
      </c>
      <c r="K30" s="19">
        <f t="shared" si="4"/>
        <v>0</v>
      </c>
      <c r="L30" s="19">
        <f t="shared" si="4"/>
        <v>8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32</v>
      </c>
      <c r="Q30" s="19">
        <f>SUM(Q27:Q29)</f>
        <v>199</v>
      </c>
      <c r="R30" s="19">
        <f>SUM(R27:R29)</f>
        <v>6664</v>
      </c>
      <c r="S30" s="19">
        <f>SUM(S27:S29)</f>
        <v>1152</v>
      </c>
      <c r="T30" s="19">
        <f>SUM(T27:T29)</f>
        <v>7816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39</v>
      </c>
      <c r="B32" s="14">
        <v>42</v>
      </c>
      <c r="C32" s="14">
        <v>2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>
        <v>2</v>
      </c>
      <c r="K32" s="14"/>
      <c r="L32" s="14">
        <v>1</v>
      </c>
      <c r="M32" s="14"/>
      <c r="N32" s="14"/>
      <c r="O32" s="14"/>
      <c r="P32" s="15">
        <f>SUM(I32:O32)</f>
        <v>12</v>
      </c>
      <c r="Q32" s="14">
        <f>SUM(P32,H32)</f>
        <v>57</v>
      </c>
      <c r="R32" s="17">
        <f>B32*$C$8+C32*$C$8+D32*$D$8+F32*$F$8+G32*$G$8+E32*$E$8</f>
        <v>1784</v>
      </c>
      <c r="S32" s="17">
        <f>I32*$J$8+J32*$J$8+L32*$L$8+N32*$N$8+O32*$O$8+M32*$M$8</f>
        <v>464</v>
      </c>
      <c r="T32" s="17">
        <f>SUM(R32:S32)</f>
        <v>2248</v>
      </c>
      <c r="U32" s="2"/>
    </row>
    <row r="33" spans="1:21" ht="24.75" customHeight="1">
      <c r="A33" s="13" t="s">
        <v>40</v>
      </c>
      <c r="B33" s="14">
        <v>43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48</v>
      </c>
      <c r="I33" s="14">
        <v>7</v>
      </c>
      <c r="J33" s="14">
        <v>1</v>
      </c>
      <c r="K33" s="14"/>
      <c r="L33" s="14">
        <v>2</v>
      </c>
      <c r="M33" s="14">
        <v>3</v>
      </c>
      <c r="N33" s="14"/>
      <c r="O33" s="14"/>
      <c r="P33" s="15">
        <f>SUM(I33:O33)</f>
        <v>13</v>
      </c>
      <c r="Q33" s="14">
        <f>SUM(P33,H33)</f>
        <v>61</v>
      </c>
      <c r="R33" s="17">
        <f>B33*$C$8+C33*$C$8+D33*$D$8+F33*$F$8+G33*$G$8+E33*$E$8</f>
        <v>1829</v>
      </c>
      <c r="S33" s="17">
        <f>I33*$J$8+J33*$J$8+L33*$L$8+N33*$N$8+O33*$O$8+M33*$M$8</f>
        <v>428</v>
      </c>
      <c r="T33" s="17">
        <f>SUM(R33:S33)</f>
        <v>2257</v>
      </c>
      <c r="U33" s="2"/>
    </row>
    <row r="34" spans="1:21" ht="24.75" customHeight="1">
      <c r="A34" s="13" t="s">
        <v>41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10</v>
      </c>
      <c r="J34" s="14">
        <v>2</v>
      </c>
      <c r="K34" s="14"/>
      <c r="L34" s="14">
        <v>1</v>
      </c>
      <c r="M34" s="14"/>
      <c r="N34" s="14"/>
      <c r="O34" s="14"/>
      <c r="P34" s="15">
        <f>SUM(I34:O34)</f>
        <v>13</v>
      </c>
      <c r="Q34" s="14">
        <f>SUM(P34,H34)</f>
        <v>76</v>
      </c>
      <c r="R34" s="17">
        <f>B34*$C$8+C34*$C$8+D34*$D$8+F34*$F$8+G34*$G$8+E34*$E$8</f>
        <v>2520</v>
      </c>
      <c r="S34" s="17">
        <f>I34*$J$8+J34*$J$8+L34*$L$8+N34*$N$8+O34*$O$8+M34*$M$8</f>
        <v>504</v>
      </c>
      <c r="T34" s="17">
        <f>SUM(R34:S34)</f>
        <v>3024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147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156</v>
      </c>
      <c r="I35" s="19">
        <f t="shared" si="5"/>
        <v>26</v>
      </c>
      <c r="J35" s="19">
        <f t="shared" si="5"/>
        <v>5</v>
      </c>
      <c r="K35" s="19">
        <f t="shared" si="5"/>
        <v>0</v>
      </c>
      <c r="L35" s="19">
        <f t="shared" si="5"/>
        <v>4</v>
      </c>
      <c r="M35" s="19">
        <f t="shared" si="5"/>
        <v>3</v>
      </c>
      <c r="N35" s="19">
        <f t="shared" si="5"/>
        <v>0</v>
      </c>
      <c r="O35" s="19">
        <f t="shared" si="5"/>
        <v>0</v>
      </c>
      <c r="P35" s="19">
        <f>SUM(P32:P34)</f>
        <v>38</v>
      </c>
      <c r="Q35" s="19">
        <f>SUM(Q32:Q34)</f>
        <v>194</v>
      </c>
      <c r="R35" s="19">
        <f>SUM(R32:R34)</f>
        <v>6133</v>
      </c>
      <c r="S35" s="19">
        <f>SUM(S32:S34)</f>
        <v>1396</v>
      </c>
      <c r="T35" s="19">
        <f>SUM(T32:T34)</f>
        <v>7529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868</v>
      </c>
      <c r="C37" s="19">
        <f t="shared" si="6"/>
        <v>126</v>
      </c>
      <c r="D37" s="19">
        <f t="shared" si="6"/>
        <v>59</v>
      </c>
      <c r="E37" s="19">
        <f t="shared" si="6"/>
        <v>0</v>
      </c>
      <c r="F37" s="19">
        <f t="shared" si="6"/>
        <v>10</v>
      </c>
      <c r="G37" s="22">
        <f t="shared" si="6"/>
        <v>2</v>
      </c>
      <c r="H37" s="26">
        <f t="shared" si="6"/>
        <v>1065</v>
      </c>
      <c r="I37" s="19">
        <f t="shared" si="6"/>
        <v>85</v>
      </c>
      <c r="J37" s="19">
        <f t="shared" si="6"/>
        <v>43</v>
      </c>
      <c r="K37" s="19">
        <f t="shared" si="6"/>
        <v>2</v>
      </c>
      <c r="L37" s="19">
        <f t="shared" si="6"/>
        <v>67</v>
      </c>
      <c r="M37" s="19">
        <f t="shared" si="6"/>
        <v>17</v>
      </c>
      <c r="N37" s="19">
        <f t="shared" si="6"/>
        <v>11</v>
      </c>
      <c r="O37" s="19">
        <f t="shared" si="6"/>
        <v>10</v>
      </c>
      <c r="P37" s="24">
        <f>SUM(P35,P30,P25,P20,P15)</f>
        <v>243</v>
      </c>
      <c r="Q37" s="23">
        <f>SUM(Q35,Q30,Q25,Q20,Q15)</f>
        <v>1308</v>
      </c>
      <c r="R37" s="27">
        <f>SUM(R35,R30,R25,R20,R15)</f>
        <v>41314</v>
      </c>
      <c r="S37" s="24">
        <f>SUM(S35,S30,S25,S20,S15)</f>
        <v>7495</v>
      </c>
      <c r="T37" s="25">
        <f>SUM(T35,T30,T25,T20,T15)</f>
        <v>48809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42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113</v>
      </c>
      <c r="C10" s="14">
        <v>21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8</v>
      </c>
      <c r="J10" s="14">
        <v>7</v>
      </c>
      <c r="K10" s="14"/>
      <c r="L10" s="14">
        <v>11</v>
      </c>
      <c r="M10" s="14"/>
      <c r="N10" s="14">
        <v>1</v>
      </c>
      <c r="O10" s="14"/>
      <c r="P10" s="15">
        <f>SUM(I10:O10)</f>
        <v>27</v>
      </c>
      <c r="Q10" s="15">
        <f>H10+P10</f>
        <v>167</v>
      </c>
      <c r="R10" s="16">
        <f>B10*$C$8+C10*$C$8+D10*$D$8+F10*$F$8+G10*$G$8+E10*$E$8</f>
        <v>5480</v>
      </c>
      <c r="S10" s="17">
        <f>I10*$J$8+J10*$J$8+L10*$L$8+N10*$N$8+O10*$O$8+M10*$M$8</f>
        <v>876</v>
      </c>
      <c r="T10" s="17">
        <f>SUM(R10:S10)</f>
        <v>6356</v>
      </c>
      <c r="U10" s="2"/>
    </row>
    <row r="11" spans="1:21" ht="24.75" customHeight="1">
      <c r="A11" s="13" t="s">
        <v>20</v>
      </c>
      <c r="B11" s="14">
        <v>46</v>
      </c>
      <c r="C11" s="14">
        <v>48</v>
      </c>
      <c r="D11" s="14">
        <v>27</v>
      </c>
      <c r="E11" s="14"/>
      <c r="F11" s="14">
        <v>7</v>
      </c>
      <c r="G11" s="14">
        <v>1</v>
      </c>
      <c r="H11" s="14">
        <f>SUM(B11:G11)</f>
        <v>129</v>
      </c>
      <c r="I11" s="14">
        <v>6</v>
      </c>
      <c r="J11" s="14">
        <v>7</v>
      </c>
      <c r="K11" s="14"/>
      <c r="L11" s="14">
        <v>2</v>
      </c>
      <c r="M11" s="14">
        <v>11</v>
      </c>
      <c r="N11" s="14"/>
      <c r="O11" s="14"/>
      <c r="P11" s="15">
        <f>SUM(I11:O11)</f>
        <v>26</v>
      </c>
      <c r="Q11" s="15">
        <f>H11+P11</f>
        <v>155</v>
      </c>
      <c r="R11" s="16">
        <f>B11*$C$8+C11*$C$8+D11*$D$8+F11*$F$8+G11*$G$8+E11*$E$8</f>
        <v>4501</v>
      </c>
      <c r="S11" s="17">
        <f>I11*$J$8+J11*$J$8+L11*$L$8+N11*$N$8+O11*$O$8+M11*$M$8</f>
        <v>788</v>
      </c>
      <c r="T11" s="17">
        <f>SUM(R11:S11)</f>
        <v>5289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>
        <v>1</v>
      </c>
      <c r="K12" s="14">
        <v>2</v>
      </c>
      <c r="L12" s="14">
        <v>7</v>
      </c>
      <c r="M12" s="14"/>
      <c r="N12" s="14">
        <v>1</v>
      </c>
      <c r="O12" s="14"/>
      <c r="P12" s="15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516</v>
      </c>
      <c r="T12" s="17">
        <f>SUM(R12:S12)</f>
        <v>3700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3</v>
      </c>
      <c r="E13" s="14"/>
      <c r="F13" s="14"/>
      <c r="G13" s="14"/>
      <c r="H13" s="14">
        <f>SUM(B13:G13)</f>
        <v>37</v>
      </c>
      <c r="I13" s="14">
        <v>4</v>
      </c>
      <c r="J13" s="14">
        <v>4</v>
      </c>
      <c r="K13" s="14"/>
      <c r="L13" s="14">
        <v>2</v>
      </c>
      <c r="M13" s="14"/>
      <c r="N13" s="14"/>
      <c r="O13" s="14"/>
      <c r="P13" s="15">
        <f>SUM(I13:O13)</f>
        <v>10</v>
      </c>
      <c r="Q13" s="15">
        <f>H13+P13</f>
        <v>47</v>
      </c>
      <c r="R13" s="16">
        <f>B13*$C$8+C13*$C$8+D13*$D$8+F13*$F$8+G13*$G$8</f>
        <v>1432</v>
      </c>
      <c r="S13" s="17">
        <f>I13*$J$8+J13*$J$8+L13*$L$8+N13*$N$8+O13*$O$8+M13*$M$8</f>
        <v>368</v>
      </c>
      <c r="T13" s="17">
        <f>SUM(R13:S13)</f>
        <v>1800</v>
      </c>
      <c r="U13" s="2"/>
    </row>
    <row r="14" spans="1:21" ht="24.75" customHeight="1">
      <c r="A14" s="13" t="s">
        <v>23</v>
      </c>
      <c r="B14" s="14">
        <v>73</v>
      </c>
      <c r="C14" s="14">
        <v>3</v>
      </c>
      <c r="D14" s="14"/>
      <c r="E14" s="14"/>
      <c r="F14" s="14"/>
      <c r="G14" s="14"/>
      <c r="H14" s="14">
        <f>SUM(B14:G14)</f>
        <v>76</v>
      </c>
      <c r="I14" s="14">
        <v>8</v>
      </c>
      <c r="J14" s="14">
        <v>5</v>
      </c>
      <c r="K14" s="14"/>
      <c r="L14" s="14">
        <v>4</v>
      </c>
      <c r="M14" s="14"/>
      <c r="N14" s="14"/>
      <c r="O14" s="14"/>
      <c r="P14" s="15">
        <f>SUM(I14:O14)</f>
        <v>17</v>
      </c>
      <c r="Q14" s="15">
        <f>H14+P14</f>
        <v>93</v>
      </c>
      <c r="R14" s="16">
        <f>B14*$C$8+C14*$C$8+D14*$D$8+F14*$F$8+G14*$G$8</f>
        <v>3040</v>
      </c>
      <c r="S14" s="17">
        <f>I14*$J$8+J14*$J$8+L14*$L$8+N14*$N$8+O14*$O$8+M14*$M$8</f>
        <v>616</v>
      </c>
      <c r="T14" s="17">
        <f>SUM(R14:S14)</f>
        <v>3656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339</v>
      </c>
      <c r="C15" s="19">
        <f t="shared" si="0"/>
        <v>78</v>
      </c>
      <c r="D15" s="19">
        <f t="shared" si="0"/>
        <v>35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462</v>
      </c>
      <c r="I15" s="19">
        <f t="shared" si="0"/>
        <v>32</v>
      </c>
      <c r="J15" s="19">
        <f t="shared" si="0"/>
        <v>24</v>
      </c>
      <c r="K15" s="19">
        <f t="shared" si="0"/>
        <v>2</v>
      </c>
      <c r="L15" s="19">
        <f t="shared" si="0"/>
        <v>26</v>
      </c>
      <c r="M15" s="19">
        <f t="shared" si="0"/>
        <v>11</v>
      </c>
      <c r="N15" s="19">
        <f t="shared" si="0"/>
        <v>2</v>
      </c>
      <c r="O15" s="19">
        <f t="shared" si="0"/>
        <v>0</v>
      </c>
      <c r="P15" s="19">
        <f>SUM(P10:P14)</f>
        <v>97</v>
      </c>
      <c r="Q15" s="19">
        <f>SUM(Q10:Q14)</f>
        <v>559</v>
      </c>
      <c r="R15" s="19">
        <f t="shared" si="0"/>
        <v>17637</v>
      </c>
      <c r="S15" s="19">
        <f t="shared" si="0"/>
        <v>3164</v>
      </c>
      <c r="T15" s="19">
        <f t="shared" si="0"/>
        <v>20801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34</v>
      </c>
      <c r="C17" s="14">
        <v>16</v>
      </c>
      <c r="D17" s="14">
        <v>4</v>
      </c>
      <c r="E17" s="14"/>
      <c r="F17" s="14"/>
      <c r="G17" s="14"/>
      <c r="H17" s="14">
        <f>SUM(B17:G17)</f>
        <v>54</v>
      </c>
      <c r="I17" s="14">
        <v>1</v>
      </c>
      <c r="J17" s="14"/>
      <c r="K17" s="14"/>
      <c r="L17" s="14">
        <v>8</v>
      </c>
      <c r="M17" s="14">
        <v>1</v>
      </c>
      <c r="N17" s="14">
        <v>5</v>
      </c>
      <c r="O17" s="14"/>
      <c r="P17" s="15">
        <f>SUM(I17:O17)</f>
        <v>15</v>
      </c>
      <c r="Q17" s="14">
        <f>H17+P17</f>
        <v>69</v>
      </c>
      <c r="R17" s="17">
        <f>B17*$C$8+C17*$C$8+D17*$D$8+F17*$F$8+G17*$G$8+E17*$E$8</f>
        <v>2096</v>
      </c>
      <c r="S17" s="17">
        <f>I17*$J$8+J17*$J$8+L17*$L$8+N17*$N$8+O17*$O$8+M17*$M$8</f>
        <v>312</v>
      </c>
      <c r="T17" s="17">
        <f>SUM(R17:S17)</f>
        <v>2408</v>
      </c>
      <c r="U17" s="2"/>
    </row>
    <row r="18" spans="1:21" ht="24.75" customHeight="1">
      <c r="A18" s="13" t="s">
        <v>24</v>
      </c>
      <c r="B18" s="14">
        <v>59</v>
      </c>
      <c r="C18" s="14">
        <v>3</v>
      </c>
      <c r="D18" s="14"/>
      <c r="E18" s="14"/>
      <c r="F18" s="14"/>
      <c r="G18" s="14"/>
      <c r="H18" s="14">
        <f>SUM(B18:G18)</f>
        <v>62</v>
      </c>
      <c r="I18" s="14">
        <v>2</v>
      </c>
      <c r="J18" s="14">
        <v>1</v>
      </c>
      <c r="K18" s="14"/>
      <c r="L18" s="14">
        <v>5</v>
      </c>
      <c r="M18" s="14"/>
      <c r="N18" s="14"/>
      <c r="O18" s="14"/>
      <c r="P18" s="15">
        <f>SUM(I18:O18)</f>
        <v>8</v>
      </c>
      <c r="Q18" s="14">
        <f>H18+P18</f>
        <v>70</v>
      </c>
      <c r="R18" s="17">
        <f>B18*$C$8+C18*$C$8+D18*$D$8+F18*$F$8+G18*$G$8+E18*$E$8</f>
        <v>2480</v>
      </c>
      <c r="S18" s="17">
        <f>I18*$J$8+J18*$J$8+L18*$L$8+N18*$N$8+O18*$O$8+M18*$M$8</f>
        <v>240</v>
      </c>
      <c r="T18" s="17">
        <f>SUM(R18:S18)</f>
        <v>2720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4</v>
      </c>
      <c r="J19" s="14">
        <v>1</v>
      </c>
      <c r="K19" s="30"/>
      <c r="L19" s="14"/>
      <c r="M19" s="14">
        <v>1</v>
      </c>
      <c r="N19" s="14">
        <v>3</v>
      </c>
      <c r="O19" s="14">
        <v>9</v>
      </c>
      <c r="P19" s="15">
        <f>SUM(I19:O19)</f>
        <v>18</v>
      </c>
      <c r="Q19" s="14">
        <f>H19+P19</f>
        <v>74</v>
      </c>
      <c r="R19" s="17">
        <f>B19*$C$8+C19*$C$8+D19*$D$8+F19*$F$8+G19*$G$8+E19*$E$8</f>
        <v>2080</v>
      </c>
      <c r="S19" s="17">
        <f>I19*$J$8+J19*$J$8+L19*$L$8+N19*$N$8+O19*$O$8+M19*$M$8</f>
        <v>337</v>
      </c>
      <c r="T19" s="17">
        <f>SUM(R19:S19)</f>
        <v>2417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134</v>
      </c>
      <c r="C20" s="19">
        <f t="shared" si="1"/>
        <v>24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7</v>
      </c>
      <c r="J20" s="19">
        <f t="shared" si="1"/>
        <v>2</v>
      </c>
      <c r="K20" s="19">
        <f t="shared" si="1"/>
        <v>0</v>
      </c>
      <c r="L20" s="19">
        <f t="shared" si="1"/>
        <v>13</v>
      </c>
      <c r="M20" s="19">
        <f t="shared" si="1"/>
        <v>2</v>
      </c>
      <c r="N20" s="19">
        <f t="shared" si="1"/>
        <v>8</v>
      </c>
      <c r="O20" s="19">
        <f t="shared" si="1"/>
        <v>9</v>
      </c>
      <c r="P20" s="19">
        <f t="shared" si="1"/>
        <v>41</v>
      </c>
      <c r="Q20" s="19">
        <f>SUM(Q17:Q19)</f>
        <v>213</v>
      </c>
      <c r="R20" s="19">
        <f>SUM(R17:R19)</f>
        <v>6656</v>
      </c>
      <c r="S20" s="19">
        <f>SUM(S17:S19)</f>
        <v>889</v>
      </c>
      <c r="T20" s="19">
        <f>SUM(T17:T19)</f>
        <v>7545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/>
      <c r="J22" s="14">
        <v>2</v>
      </c>
      <c r="K22" s="14"/>
      <c r="L22" s="14"/>
      <c r="M22" s="14"/>
      <c r="N22" s="14">
        <v>5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149</v>
      </c>
      <c r="T22" s="15">
        <f>SUM(R22:S22)</f>
        <v>869</v>
      </c>
      <c r="U22" s="2"/>
    </row>
    <row r="23" spans="1:21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/>
      <c r="J23" s="14">
        <v>4</v>
      </c>
      <c r="K23" s="14"/>
      <c r="L23" s="14">
        <v>7</v>
      </c>
      <c r="M23" s="14"/>
      <c r="N23" s="14"/>
      <c r="O23" s="14"/>
      <c r="P23" s="15">
        <f>SUM(I23:O23)</f>
        <v>11</v>
      </c>
      <c r="Q23" s="14">
        <f>H23+P23</f>
        <v>58</v>
      </c>
      <c r="R23" s="17">
        <f>B23*$C$8+C23*$C$8+D23*$D$8+F23*$F$8+G23*$G$8+E23*$E$8</f>
        <v>1880</v>
      </c>
      <c r="S23" s="17">
        <f>I23*$J$8+J23*$J$8+L23*$L$8+N23*$N$8+O23*$O$8+M23*$M$8</f>
        <v>328</v>
      </c>
      <c r="T23" s="17">
        <f>SUM(R23:S23)</f>
        <v>2208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4</v>
      </c>
      <c r="K24" s="14"/>
      <c r="L24" s="14">
        <v>6</v>
      </c>
      <c r="M24" s="14"/>
      <c r="N24" s="14">
        <v>1</v>
      </c>
      <c r="O24" s="14">
        <v>1</v>
      </c>
      <c r="P24" s="15">
        <f>SUM(I24:O24)</f>
        <v>13</v>
      </c>
      <c r="Q24" s="14">
        <f>H24+P24</f>
        <v>55</v>
      </c>
      <c r="R24" s="17">
        <f>B24*$C$8+C24*$C$8+D24*$D$8+F24*$F$8+G24*$G$8+E24*$E$8</f>
        <v>1664</v>
      </c>
      <c r="S24" s="17">
        <f>I24*$J$8+J24*$J$8+L24*$L$8+N24*$N$8+O24*$O$8+M24*$M$8</f>
        <v>365</v>
      </c>
      <c r="T24" s="17">
        <f>SUM(R24:S24)</f>
        <v>2029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109</v>
      </c>
      <c r="I25" s="19">
        <f aca="true" t="shared" si="3" ref="I25:O25">SUM(I23:I24)</f>
        <v>1</v>
      </c>
      <c r="J25" s="19">
        <f t="shared" si="3"/>
        <v>8</v>
      </c>
      <c r="K25" s="19">
        <f t="shared" si="3"/>
        <v>0</v>
      </c>
      <c r="L25" s="19">
        <f t="shared" si="3"/>
        <v>13</v>
      </c>
      <c r="M25" s="19">
        <f t="shared" si="3"/>
        <v>0</v>
      </c>
      <c r="N25" s="19">
        <f t="shared" si="3"/>
        <v>1</v>
      </c>
      <c r="O25" s="19">
        <f t="shared" si="3"/>
        <v>1</v>
      </c>
      <c r="P25" s="19">
        <f>SUM(P22:P24)</f>
        <v>32</v>
      </c>
      <c r="Q25" s="19">
        <f>SUM(Q22:Q24)</f>
        <v>141</v>
      </c>
      <c r="R25" s="19">
        <f>SUM(R22:R24)</f>
        <v>4264</v>
      </c>
      <c r="S25" s="19">
        <f>SUM(S22:S24)</f>
        <v>842</v>
      </c>
      <c r="T25" s="19">
        <f>SUM(T22:T24)</f>
        <v>5106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43</v>
      </c>
      <c r="C27" s="14"/>
      <c r="D27" s="14"/>
      <c r="E27" s="14"/>
      <c r="F27" s="14"/>
      <c r="G27" s="14"/>
      <c r="H27" s="14">
        <f>SUM(B27:G27)</f>
        <v>43</v>
      </c>
      <c r="I27" s="14">
        <v>6</v>
      </c>
      <c r="J27" s="14"/>
      <c r="K27" s="14"/>
      <c r="L27" s="14"/>
      <c r="M27" s="14"/>
      <c r="N27" s="14"/>
      <c r="O27" s="14"/>
      <c r="P27" s="15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12</v>
      </c>
      <c r="J28" s="14">
        <v>6</v>
      </c>
      <c r="K28" s="14"/>
      <c r="L28" s="14">
        <v>2</v>
      </c>
      <c r="M28" s="14"/>
      <c r="N28" s="14"/>
      <c r="O28" s="14"/>
      <c r="P28" s="15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/>
      <c r="K29" s="14"/>
      <c r="L29" s="14">
        <v>6</v>
      </c>
      <c r="M29" s="14"/>
      <c r="N29" s="14"/>
      <c r="O29" s="14"/>
      <c r="P29" s="15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155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167</v>
      </c>
      <c r="I30" s="19">
        <f t="shared" si="4"/>
        <v>18</v>
      </c>
      <c r="J30" s="19">
        <f t="shared" si="4"/>
        <v>6</v>
      </c>
      <c r="K30" s="19">
        <f t="shared" si="4"/>
        <v>0</v>
      </c>
      <c r="L30" s="19">
        <f t="shared" si="4"/>
        <v>8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32</v>
      </c>
      <c r="Q30" s="19">
        <f>SUM(Q27:Q29)</f>
        <v>199</v>
      </c>
      <c r="R30" s="19">
        <f>SUM(R27:R29)</f>
        <v>6664</v>
      </c>
      <c r="S30" s="19">
        <f>SUM(S27:S29)</f>
        <v>1152</v>
      </c>
      <c r="T30" s="19">
        <f>SUM(T27:T29)</f>
        <v>7816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39</v>
      </c>
      <c r="B32" s="14">
        <v>42</v>
      </c>
      <c r="C32" s="14">
        <v>2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>
        <v>2</v>
      </c>
      <c r="K32" s="14"/>
      <c r="L32" s="14">
        <v>1</v>
      </c>
      <c r="M32" s="14"/>
      <c r="N32" s="14"/>
      <c r="O32" s="14"/>
      <c r="P32" s="15">
        <f>SUM(I32:O32)</f>
        <v>12</v>
      </c>
      <c r="Q32" s="14">
        <f>SUM(P32,H32)</f>
        <v>57</v>
      </c>
      <c r="R32" s="17">
        <f>B32*$C$8+C32*$C$8+D32*$D$8+F32*$F$8+G32*$G$8+E32*$E$8</f>
        <v>1784</v>
      </c>
      <c r="S32" s="17">
        <f>I32*$J$8+J32*$J$8+L32*$L$8+N32*$N$8+O32*$O$8+M32*$M$8</f>
        <v>464</v>
      </c>
      <c r="T32" s="17">
        <f>SUM(R32:S32)</f>
        <v>2248</v>
      </c>
      <c r="U32" s="2"/>
    </row>
    <row r="33" spans="1:21" ht="24.75" customHeight="1">
      <c r="A33" s="13" t="s">
        <v>40</v>
      </c>
      <c r="B33" s="14">
        <v>43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48</v>
      </c>
      <c r="I33" s="14">
        <v>6</v>
      </c>
      <c r="J33" s="14">
        <v>1</v>
      </c>
      <c r="K33" s="14"/>
      <c r="L33" s="14">
        <v>2</v>
      </c>
      <c r="M33" s="14">
        <v>3</v>
      </c>
      <c r="N33" s="14"/>
      <c r="O33" s="14"/>
      <c r="P33" s="15">
        <f>SUM(I33:O33)</f>
        <v>12</v>
      </c>
      <c r="Q33" s="14">
        <f>SUM(P33,H33)</f>
        <v>60</v>
      </c>
      <c r="R33" s="17">
        <f>B33*$C$8+C33*$C$8+D33*$D$8+F33*$F$8+G33*$G$8+E33*$E$8</f>
        <v>1829</v>
      </c>
      <c r="S33" s="17">
        <f>I33*$J$8+J33*$J$8+L33*$L$8+N33*$N$8+O33*$O$8+M33*$M$8</f>
        <v>388</v>
      </c>
      <c r="T33" s="17">
        <f>SUM(R33:S33)</f>
        <v>2217</v>
      </c>
      <c r="U33" s="2"/>
    </row>
    <row r="34" spans="1:21" ht="24.75" customHeight="1">
      <c r="A34" s="13" t="s">
        <v>41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10</v>
      </c>
      <c r="J34" s="14">
        <v>2</v>
      </c>
      <c r="K34" s="14"/>
      <c r="L34" s="14">
        <v>1</v>
      </c>
      <c r="M34" s="14"/>
      <c r="N34" s="14"/>
      <c r="O34" s="14"/>
      <c r="P34" s="15">
        <f>SUM(I34:O34)</f>
        <v>13</v>
      </c>
      <c r="Q34" s="14">
        <f>SUM(P34,H34)</f>
        <v>76</v>
      </c>
      <c r="R34" s="17">
        <f>B34*$C$8+C34*$C$8+D34*$D$8+F34*$F$8+G34*$G$8+E34*$E$8</f>
        <v>2520</v>
      </c>
      <c r="S34" s="17">
        <f>I34*$J$8+J34*$J$8+L34*$L$8+N34*$N$8+O34*$O$8+M34*$M$8</f>
        <v>504</v>
      </c>
      <c r="T34" s="17">
        <f>SUM(R34:S34)</f>
        <v>3024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147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156</v>
      </c>
      <c r="I35" s="19">
        <f t="shared" si="5"/>
        <v>25</v>
      </c>
      <c r="J35" s="19">
        <f t="shared" si="5"/>
        <v>5</v>
      </c>
      <c r="K35" s="19">
        <f t="shared" si="5"/>
        <v>0</v>
      </c>
      <c r="L35" s="19">
        <f t="shared" si="5"/>
        <v>4</v>
      </c>
      <c r="M35" s="19">
        <f t="shared" si="5"/>
        <v>3</v>
      </c>
      <c r="N35" s="19">
        <f t="shared" si="5"/>
        <v>0</v>
      </c>
      <c r="O35" s="19">
        <f t="shared" si="5"/>
        <v>0</v>
      </c>
      <c r="P35" s="19">
        <f>SUM(P32:P34)</f>
        <v>37</v>
      </c>
      <c r="Q35" s="19">
        <f>SUM(Q32:Q34)</f>
        <v>193</v>
      </c>
      <c r="R35" s="19">
        <f>SUM(R32:R34)</f>
        <v>6133</v>
      </c>
      <c r="S35" s="19">
        <f>SUM(S32:S34)</f>
        <v>1356</v>
      </c>
      <c r="T35" s="19">
        <f>SUM(T32:T34)</f>
        <v>7489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869</v>
      </c>
      <c r="C37" s="19">
        <f t="shared" si="6"/>
        <v>126</v>
      </c>
      <c r="D37" s="19">
        <f t="shared" si="6"/>
        <v>59</v>
      </c>
      <c r="E37" s="19">
        <f t="shared" si="6"/>
        <v>0</v>
      </c>
      <c r="F37" s="19">
        <f t="shared" si="6"/>
        <v>10</v>
      </c>
      <c r="G37" s="22">
        <f t="shared" si="6"/>
        <v>2</v>
      </c>
      <c r="H37" s="26">
        <f t="shared" si="6"/>
        <v>1066</v>
      </c>
      <c r="I37" s="19">
        <f t="shared" si="6"/>
        <v>83</v>
      </c>
      <c r="J37" s="19">
        <f t="shared" si="6"/>
        <v>45</v>
      </c>
      <c r="K37" s="19">
        <f t="shared" si="6"/>
        <v>2</v>
      </c>
      <c r="L37" s="19">
        <f t="shared" si="6"/>
        <v>64</v>
      </c>
      <c r="M37" s="19">
        <f t="shared" si="6"/>
        <v>16</v>
      </c>
      <c r="N37" s="19">
        <f t="shared" si="6"/>
        <v>11</v>
      </c>
      <c r="O37" s="19">
        <f t="shared" si="6"/>
        <v>10</v>
      </c>
      <c r="P37" s="24">
        <f>SUM(P35,P30,P25,P20,P15)</f>
        <v>239</v>
      </c>
      <c r="Q37" s="23">
        <f>SUM(Q35,Q30,Q25,Q20,Q15)</f>
        <v>1305</v>
      </c>
      <c r="R37" s="27">
        <f>SUM(R35,R30,R25,R20,R15)</f>
        <v>41354</v>
      </c>
      <c r="S37" s="24">
        <f>SUM(S35,S30,S25,S20,S15)</f>
        <v>7403</v>
      </c>
      <c r="T37" s="25">
        <f>SUM(T35,T30,T25,T20,T15)</f>
        <v>48757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38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113</v>
      </c>
      <c r="C10" s="14">
        <v>21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9</v>
      </c>
      <c r="J10" s="14">
        <v>5</v>
      </c>
      <c r="K10" s="14"/>
      <c r="L10" s="14">
        <v>9</v>
      </c>
      <c r="M10" s="14"/>
      <c r="N10" s="14">
        <v>2</v>
      </c>
      <c r="O10" s="14"/>
      <c r="P10" s="14">
        <f>SUM(I10:O10)</f>
        <v>25</v>
      </c>
      <c r="Q10" s="15">
        <f>H10+P10</f>
        <v>165</v>
      </c>
      <c r="R10" s="16">
        <f>B10*$C$8+C10*$C$8+D10*$D$8+F10*$F$8+G10*$G$8+E10*$E$8</f>
        <v>5480</v>
      </c>
      <c r="S10" s="17">
        <f>I10*$J$8+J10*$J$8+L10*$L$8+N10*$N$8+O10*$O$8+M10*$M$8</f>
        <v>800</v>
      </c>
      <c r="T10" s="17">
        <f>SUM(R10:S10)</f>
        <v>6280</v>
      </c>
      <c r="U10" s="2"/>
    </row>
    <row r="11" spans="1:21" ht="24.75" customHeight="1">
      <c r="A11" s="13" t="s">
        <v>20</v>
      </c>
      <c r="B11" s="14">
        <v>46</v>
      </c>
      <c r="C11" s="14">
        <v>48</v>
      </c>
      <c r="D11" s="14">
        <v>27</v>
      </c>
      <c r="E11" s="14"/>
      <c r="F11" s="14">
        <v>7</v>
      </c>
      <c r="G11" s="14">
        <v>1</v>
      </c>
      <c r="H11" s="14">
        <f>SUM(B11:G11)</f>
        <v>129</v>
      </c>
      <c r="I11" s="14">
        <v>10</v>
      </c>
      <c r="J11" s="14">
        <v>3</v>
      </c>
      <c r="K11" s="14"/>
      <c r="L11" s="14">
        <v>2</v>
      </c>
      <c r="M11" s="14">
        <v>8</v>
      </c>
      <c r="N11" s="14"/>
      <c r="O11" s="14"/>
      <c r="P11" s="14">
        <f>SUM(I11:O11)</f>
        <v>23</v>
      </c>
      <c r="Q11" s="15">
        <f>H11+P11</f>
        <v>152</v>
      </c>
      <c r="R11" s="16">
        <f>B11*$C$8+C11*$C$8+D11*$D$8+F11*$F$8+G11*$G$8+E11*$E$8</f>
        <v>4501</v>
      </c>
      <c r="S11" s="17">
        <f>I11*$J$8+J11*$J$8+L11*$L$8+N11*$N$8+O11*$O$8+M11*$M$8</f>
        <v>728</v>
      </c>
      <c r="T11" s="17">
        <f>SUM(R11:S11)</f>
        <v>5229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2</v>
      </c>
      <c r="L12" s="14">
        <v>7</v>
      </c>
      <c r="M12" s="14"/>
      <c r="N12" s="14">
        <v>1</v>
      </c>
      <c r="O12" s="14"/>
      <c r="P12" s="14">
        <f>SUM(I12:O12)</f>
        <v>16</v>
      </c>
      <c r="Q12" s="15">
        <f>H12+P12</f>
        <v>96</v>
      </c>
      <c r="R12" s="16">
        <f>B12*$C$8+C12*$C$8+D12*$D$8+F12*$F$8+G12*$G$8</f>
        <v>3184</v>
      </c>
      <c r="S12" s="17">
        <f>I12*$J$8+J12*$J$8+L12*$L$8+N12*$N$8+O12*$O$8+M12*$M$8+K12*$K$8</f>
        <v>476</v>
      </c>
      <c r="T12" s="17">
        <f>SUM(R12:S12)</f>
        <v>3660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3</v>
      </c>
      <c r="E13" s="14"/>
      <c r="F13" s="14"/>
      <c r="G13" s="14"/>
      <c r="H13" s="14">
        <f>SUM(B13:G13)</f>
        <v>37</v>
      </c>
      <c r="I13" s="14">
        <v>8</v>
      </c>
      <c r="J13" s="14"/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47</v>
      </c>
      <c r="R13" s="16">
        <f>B13*$C$8+C13*$C$8+D13*$D$8+F13*$F$8+G13*$G$8</f>
        <v>1432</v>
      </c>
      <c r="S13" s="17">
        <f>I13*$J$8+J13*$J$8+L13*$L$8+N13*$N$8+O13*$O$8+M13*$M$8</f>
        <v>368</v>
      </c>
      <c r="T13" s="17">
        <f>SUM(R13:S13)</f>
        <v>1800</v>
      </c>
      <c r="U13" s="2"/>
    </row>
    <row r="14" spans="1:21" ht="24.75" customHeight="1">
      <c r="A14" s="13" t="s">
        <v>23</v>
      </c>
      <c r="B14" s="14">
        <v>73</v>
      </c>
      <c r="C14" s="14">
        <v>3</v>
      </c>
      <c r="D14" s="14"/>
      <c r="E14" s="14"/>
      <c r="F14" s="14"/>
      <c r="G14" s="14"/>
      <c r="H14" s="14">
        <f>SUM(B14:G14)</f>
        <v>76</v>
      </c>
      <c r="I14" s="14">
        <v>6</v>
      </c>
      <c r="J14" s="14">
        <v>2</v>
      </c>
      <c r="K14" s="14"/>
      <c r="L14" s="14">
        <v>4</v>
      </c>
      <c r="M14" s="14"/>
      <c r="N14" s="14"/>
      <c r="O14" s="14"/>
      <c r="P14" s="14">
        <f>SUM(I14:O14)</f>
        <v>12</v>
      </c>
      <c r="Q14" s="15">
        <f>H14+P14</f>
        <v>88</v>
      </c>
      <c r="R14" s="16">
        <f>B14*$C$8+C14*$C$8+D14*$D$8+F14*$F$8+G14*$G$8</f>
        <v>3040</v>
      </c>
      <c r="S14" s="17">
        <f>I14*$J$8+J14*$J$8+L14*$L$8+N14*$N$8+O14*$O$8+M14*$M$8</f>
        <v>416</v>
      </c>
      <c r="T14" s="17">
        <f>SUM(R14:S14)</f>
        <v>3456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339</v>
      </c>
      <c r="C15" s="19">
        <f t="shared" si="0"/>
        <v>78</v>
      </c>
      <c r="D15" s="19">
        <f t="shared" si="0"/>
        <v>35</v>
      </c>
      <c r="E15" s="19">
        <f t="shared" si="0"/>
        <v>0</v>
      </c>
      <c r="F15" s="19">
        <f t="shared" si="0"/>
        <v>9</v>
      </c>
      <c r="G15" s="19">
        <f t="shared" si="0"/>
        <v>1</v>
      </c>
      <c r="H15" s="19">
        <f t="shared" si="0"/>
        <v>462</v>
      </c>
      <c r="I15" s="19">
        <f t="shared" si="0"/>
        <v>39</v>
      </c>
      <c r="J15" s="19">
        <f t="shared" si="0"/>
        <v>10</v>
      </c>
      <c r="K15" s="19">
        <f t="shared" si="0"/>
        <v>2</v>
      </c>
      <c r="L15" s="19">
        <f t="shared" si="0"/>
        <v>24</v>
      </c>
      <c r="M15" s="19">
        <f t="shared" si="0"/>
        <v>8</v>
      </c>
      <c r="N15" s="19">
        <f t="shared" si="0"/>
        <v>3</v>
      </c>
      <c r="O15" s="19">
        <f t="shared" si="0"/>
        <v>0</v>
      </c>
      <c r="P15" s="19">
        <f>SUM(P10:P14)</f>
        <v>86</v>
      </c>
      <c r="Q15" s="19">
        <f>SUM(Q10:Q14)</f>
        <v>548</v>
      </c>
      <c r="R15" s="19">
        <f t="shared" si="0"/>
        <v>17637</v>
      </c>
      <c r="S15" s="19">
        <f t="shared" si="0"/>
        <v>2788</v>
      </c>
      <c r="T15" s="19">
        <f t="shared" si="0"/>
        <v>20425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34</v>
      </c>
      <c r="C17" s="14">
        <v>16</v>
      </c>
      <c r="D17" s="14">
        <v>4</v>
      </c>
      <c r="E17" s="14"/>
      <c r="F17" s="14"/>
      <c r="G17" s="14"/>
      <c r="H17" s="14">
        <f>SUM(B17:G17)</f>
        <v>54</v>
      </c>
      <c r="I17" s="14">
        <v>1</v>
      </c>
      <c r="J17" s="14"/>
      <c r="K17" s="14"/>
      <c r="L17" s="14">
        <v>7</v>
      </c>
      <c r="M17" s="14">
        <v>1</v>
      </c>
      <c r="N17" s="14">
        <v>4</v>
      </c>
      <c r="O17" s="14"/>
      <c r="P17" s="14">
        <f>SUM(I17:O17)</f>
        <v>13</v>
      </c>
      <c r="Q17" s="14">
        <f>H17+P17</f>
        <v>67</v>
      </c>
      <c r="R17" s="17">
        <f>B17*$C$8+C17*$C$8+D17*$D$8+F17*$F$8+G17*$G$8+E17*$E$8</f>
        <v>2096</v>
      </c>
      <c r="S17" s="17">
        <f>I17*$J$8+J17*$J$8+L17*$L$8+N17*$N$8+O17*$O$8+M17*$M$8</f>
        <v>276</v>
      </c>
      <c r="T17" s="17">
        <f>SUM(R17:S17)</f>
        <v>2372</v>
      </c>
      <c r="U17" s="2"/>
    </row>
    <row r="18" spans="1:21" ht="24.75" customHeight="1">
      <c r="A18" s="13" t="s">
        <v>24</v>
      </c>
      <c r="B18" s="14">
        <v>59</v>
      </c>
      <c r="C18" s="14">
        <v>3</v>
      </c>
      <c r="D18" s="14"/>
      <c r="E18" s="14"/>
      <c r="F18" s="14"/>
      <c r="G18" s="14"/>
      <c r="H18" s="14">
        <f>SUM(B18:G18)</f>
        <v>62</v>
      </c>
      <c r="I18" s="14">
        <v>2</v>
      </c>
      <c r="J18" s="14">
        <v>1</v>
      </c>
      <c r="K18" s="14"/>
      <c r="L18" s="14">
        <v>5</v>
      </c>
      <c r="M18" s="14"/>
      <c r="N18" s="14"/>
      <c r="O18" s="14"/>
      <c r="P18" s="14">
        <f>SUM(I18:O18)</f>
        <v>8</v>
      </c>
      <c r="Q18" s="14">
        <f>H18+P18</f>
        <v>70</v>
      </c>
      <c r="R18" s="17">
        <f>B18*$C$8+C18*$C$8+D18*$D$8+F18*$F$8+G18*$G$8+E18*$E$8</f>
        <v>2480</v>
      </c>
      <c r="S18" s="17">
        <f>I18*$J$8+J18*$J$8+L18*$L$8+N18*$N$8+O18*$O$8+M18*$M$8</f>
        <v>240</v>
      </c>
      <c r="T18" s="17">
        <f>SUM(R18:S18)</f>
        <v>2720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4</v>
      </c>
      <c r="J19" s="14">
        <v>1</v>
      </c>
      <c r="K19" s="30"/>
      <c r="L19" s="14">
        <v>3</v>
      </c>
      <c r="M19" s="14">
        <v>1</v>
      </c>
      <c r="N19" s="14">
        <v>2</v>
      </c>
      <c r="O19" s="14">
        <v>6</v>
      </c>
      <c r="P19" s="14">
        <f>SUM(I19:O19)</f>
        <v>17</v>
      </c>
      <c r="Q19" s="14">
        <f>H19+P19</f>
        <v>73</v>
      </c>
      <c r="R19" s="17">
        <f>B19*$C$8+C19*$C$8+D19*$D$8+F19*$F$8+G19*$G$8+E19*$E$8</f>
        <v>2080</v>
      </c>
      <c r="S19" s="17">
        <f>I19*$J$8+J19*$J$8+L19*$L$8+N19*$N$8+O19*$O$8+M19*$M$8</f>
        <v>370</v>
      </c>
      <c r="T19" s="17">
        <f>SUM(R19:S19)</f>
        <v>2450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134</v>
      </c>
      <c r="C20" s="19">
        <f t="shared" si="1"/>
        <v>24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7</v>
      </c>
      <c r="J20" s="19">
        <f t="shared" si="1"/>
        <v>2</v>
      </c>
      <c r="K20" s="19">
        <f t="shared" si="1"/>
        <v>0</v>
      </c>
      <c r="L20" s="19">
        <f t="shared" si="1"/>
        <v>15</v>
      </c>
      <c r="M20" s="19">
        <f t="shared" si="1"/>
        <v>2</v>
      </c>
      <c r="N20" s="19">
        <f t="shared" si="1"/>
        <v>6</v>
      </c>
      <c r="O20" s="19">
        <f t="shared" si="1"/>
        <v>6</v>
      </c>
      <c r="P20" s="19">
        <f t="shared" si="1"/>
        <v>38</v>
      </c>
      <c r="Q20" s="19">
        <f>SUM(Q17:Q19)</f>
        <v>210</v>
      </c>
      <c r="R20" s="19">
        <f>SUM(R17:R19)</f>
        <v>6656</v>
      </c>
      <c r="S20" s="19">
        <f>SUM(S17:S19)</f>
        <v>886</v>
      </c>
      <c r="T20" s="19">
        <f>SUM(T17:T19)</f>
        <v>7542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/>
      <c r="J22" s="14">
        <v>2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161</v>
      </c>
      <c r="T22" s="15">
        <f>SUM(R22:S22)</f>
        <v>881</v>
      </c>
      <c r="U22" s="2"/>
    </row>
    <row r="23" spans="1:21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>
        <v>1</v>
      </c>
      <c r="J23" s="14">
        <v>3</v>
      </c>
      <c r="K23" s="14"/>
      <c r="L23" s="14">
        <v>6</v>
      </c>
      <c r="M23" s="14"/>
      <c r="N23" s="14"/>
      <c r="O23" s="14"/>
      <c r="P23" s="15">
        <f>SUM(I23:O23)</f>
        <v>10</v>
      </c>
      <c r="Q23" s="14">
        <f>H23+P23</f>
        <v>57</v>
      </c>
      <c r="R23" s="17">
        <f>B23*$C$8+C23*$C$8+D23*$D$8+F23*$F$8+G23*$G$8+E23*$E$8</f>
        <v>1880</v>
      </c>
      <c r="S23" s="17">
        <f>I23*$J$8+J23*$J$8+L23*$L$8+N23*$N$8+O23*$O$8+M23*$M$8</f>
        <v>304</v>
      </c>
      <c r="T23" s="17">
        <f>SUM(R23:S23)</f>
        <v>2184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2</v>
      </c>
      <c r="K24" s="14"/>
      <c r="L24" s="14">
        <v>4</v>
      </c>
      <c r="M24" s="14">
        <v>1</v>
      </c>
      <c r="N24" s="14">
        <v>1</v>
      </c>
      <c r="O24" s="14">
        <v>1</v>
      </c>
      <c r="P24" s="15">
        <f>SUM(I24:O24)</f>
        <v>10</v>
      </c>
      <c r="Q24" s="14">
        <f>H24+P24</f>
        <v>52</v>
      </c>
      <c r="R24" s="17">
        <f>B24*$C$8+C24*$C$8+D24*$D$8+F24*$F$8+G24*$G$8+E24*$E$8</f>
        <v>1664</v>
      </c>
      <c r="S24" s="17">
        <f>I24*$J$8+J24*$J$8+L24*$L$8+N24*$N$8+O24*$O$8+M24*$M$8</f>
        <v>257</v>
      </c>
      <c r="T24" s="17">
        <f>SUM(R24:S24)</f>
        <v>1921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109</v>
      </c>
      <c r="I25" s="19">
        <f aca="true" t="shared" si="3" ref="I25:O25">SUM(I23:I24)</f>
        <v>2</v>
      </c>
      <c r="J25" s="19">
        <f t="shared" si="3"/>
        <v>5</v>
      </c>
      <c r="K25" s="19">
        <f t="shared" si="3"/>
        <v>0</v>
      </c>
      <c r="L25" s="19">
        <f t="shared" si="3"/>
        <v>10</v>
      </c>
      <c r="M25" s="19">
        <f t="shared" si="3"/>
        <v>1</v>
      </c>
      <c r="N25" s="19">
        <f t="shared" si="3"/>
        <v>1</v>
      </c>
      <c r="O25" s="19">
        <f t="shared" si="3"/>
        <v>1</v>
      </c>
      <c r="P25" s="19">
        <f>SUM(P22:P24)</f>
        <v>28</v>
      </c>
      <c r="Q25" s="19">
        <f>SUM(Q22:Q24)</f>
        <v>137</v>
      </c>
      <c r="R25" s="19">
        <f>SUM(R22:R24)</f>
        <v>4264</v>
      </c>
      <c r="S25" s="19">
        <f>SUM(S22:S24)</f>
        <v>722</v>
      </c>
      <c r="T25" s="19">
        <f>SUM(T22:T24)</f>
        <v>4986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43</v>
      </c>
      <c r="C27" s="14"/>
      <c r="D27" s="14"/>
      <c r="E27" s="14"/>
      <c r="F27" s="14"/>
      <c r="G27" s="14"/>
      <c r="H27" s="14">
        <f>SUM(B27:G27)</f>
        <v>43</v>
      </c>
      <c r="I27" s="14">
        <v>6</v>
      </c>
      <c r="J27" s="14"/>
      <c r="K27" s="14"/>
      <c r="L27" s="14"/>
      <c r="M27" s="14"/>
      <c r="N27" s="14"/>
      <c r="O27" s="14"/>
      <c r="P27" s="14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16</v>
      </c>
      <c r="J28" s="14">
        <v>2</v>
      </c>
      <c r="K28" s="14"/>
      <c r="L28" s="14">
        <v>2</v>
      </c>
      <c r="M28" s="14"/>
      <c r="N28" s="14"/>
      <c r="O28" s="14"/>
      <c r="P28" s="14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/>
      <c r="K29" s="14"/>
      <c r="L29" s="14">
        <v>5</v>
      </c>
      <c r="M29" s="14"/>
      <c r="N29" s="14"/>
      <c r="O29" s="14"/>
      <c r="P29" s="14">
        <f>SUM(I29:O29)</f>
        <v>5</v>
      </c>
      <c r="Q29" s="14">
        <f>SUM(P29,H29)</f>
        <v>45</v>
      </c>
      <c r="R29" s="17">
        <f>B29*$C$8+C29*$C$8+D29*$D$8+F29*$F$8+G29*$G$8+E29*$E$8</f>
        <v>1584</v>
      </c>
      <c r="S29" s="17">
        <f>I29*$J$8+J29*$J$8+L29*$L$8+N29*$N$8+O29*$O$8+M29*$M$8</f>
        <v>120</v>
      </c>
      <c r="T29" s="17">
        <f>SUM(R29:S29)</f>
        <v>1704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154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166</v>
      </c>
      <c r="I30" s="19">
        <f t="shared" si="4"/>
        <v>22</v>
      </c>
      <c r="J30" s="19">
        <f t="shared" si="4"/>
        <v>2</v>
      </c>
      <c r="K30" s="19">
        <f t="shared" si="4"/>
        <v>0</v>
      </c>
      <c r="L30" s="19">
        <f t="shared" si="4"/>
        <v>7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31</v>
      </c>
      <c r="Q30" s="19">
        <f>SUM(Q27:Q29)</f>
        <v>197</v>
      </c>
      <c r="R30" s="19">
        <f>SUM(R27:R29)</f>
        <v>6624</v>
      </c>
      <c r="S30" s="19">
        <f>SUM(S27:S29)</f>
        <v>1128</v>
      </c>
      <c r="T30" s="19">
        <f>SUM(T27:T29)</f>
        <v>7752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39</v>
      </c>
      <c r="B32" s="14">
        <v>42</v>
      </c>
      <c r="C32" s="14">
        <v>2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>
        <v>1</v>
      </c>
      <c r="K32" s="14"/>
      <c r="L32" s="14"/>
      <c r="M32" s="14"/>
      <c r="N32" s="14"/>
      <c r="O32" s="14"/>
      <c r="P32" s="14">
        <f>SUM(I32:O32)</f>
        <v>10</v>
      </c>
      <c r="Q32" s="14">
        <f>SUM(P32,H32)</f>
        <v>55</v>
      </c>
      <c r="R32" s="17">
        <f>B32*$C$8+C32*$C$8+D32*$D$8+F32*$F$8+G32*$G$8+E32*$E$8</f>
        <v>1784</v>
      </c>
      <c r="S32" s="17">
        <f>I32*$J$8+J32*$J$8+L32*$L$8+N32*$N$8+O32*$O$8+M32*$M$8</f>
        <v>400</v>
      </c>
      <c r="T32" s="17">
        <f>SUM(R32:S32)</f>
        <v>2184</v>
      </c>
      <c r="U32" s="2"/>
    </row>
    <row r="33" spans="1:21" ht="24.75" customHeight="1">
      <c r="A33" s="13" t="s">
        <v>40</v>
      </c>
      <c r="B33" s="14">
        <v>43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48</v>
      </c>
      <c r="I33" s="14">
        <v>7</v>
      </c>
      <c r="J33" s="14"/>
      <c r="K33" s="14"/>
      <c r="L33" s="14">
        <v>2</v>
      </c>
      <c r="M33" s="14">
        <v>2</v>
      </c>
      <c r="N33" s="14"/>
      <c r="O33" s="14"/>
      <c r="P33" s="14">
        <f>SUM(I33:O33)</f>
        <v>11</v>
      </c>
      <c r="Q33" s="14">
        <f>SUM(P33,H33)</f>
        <v>59</v>
      </c>
      <c r="R33" s="17">
        <f>B33*$C$8+C33*$C$8+D33*$D$8+F33*$F$8+G33*$G$8+E33*$E$8</f>
        <v>1829</v>
      </c>
      <c r="S33" s="17">
        <f>I33*$J$8+J33*$J$8+L33*$L$8+N33*$N$8+O33*$O$8+M33*$M$8</f>
        <v>368</v>
      </c>
      <c r="T33" s="17">
        <f>SUM(R33:S33)</f>
        <v>2197</v>
      </c>
      <c r="U33" s="2"/>
    </row>
    <row r="34" spans="1:21" ht="24.75" customHeight="1">
      <c r="A34" s="13" t="s">
        <v>41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11</v>
      </c>
      <c r="J34" s="14"/>
      <c r="K34" s="14"/>
      <c r="L34" s="14">
        <v>1</v>
      </c>
      <c r="M34" s="14"/>
      <c r="N34" s="14"/>
      <c r="O34" s="14"/>
      <c r="P34" s="14">
        <f>SUM(I34:O34)</f>
        <v>12</v>
      </c>
      <c r="Q34" s="14">
        <f>SUM(P34,H34)</f>
        <v>75</v>
      </c>
      <c r="R34" s="17">
        <f>B34*$C$8+C34*$C$8+D34*$D$8+F34*$F$8+G34*$G$8+E34*$E$8</f>
        <v>2520</v>
      </c>
      <c r="S34" s="17">
        <f>I34*$J$8+J34*$J$8+L34*$L$8+N34*$N$8+O34*$O$8+M34*$M$8</f>
        <v>464</v>
      </c>
      <c r="T34" s="17">
        <f>SUM(R34:S34)</f>
        <v>2984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147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156</v>
      </c>
      <c r="I35" s="19">
        <f t="shared" si="5"/>
        <v>27</v>
      </c>
      <c r="J35" s="19">
        <f t="shared" si="5"/>
        <v>1</v>
      </c>
      <c r="K35" s="19">
        <f t="shared" si="5"/>
        <v>0</v>
      </c>
      <c r="L35" s="19">
        <f t="shared" si="5"/>
        <v>3</v>
      </c>
      <c r="M35" s="19">
        <f t="shared" si="5"/>
        <v>2</v>
      </c>
      <c r="N35" s="19">
        <f t="shared" si="5"/>
        <v>0</v>
      </c>
      <c r="O35" s="19">
        <f t="shared" si="5"/>
        <v>0</v>
      </c>
      <c r="P35" s="19">
        <f>SUM(P32:P34)</f>
        <v>33</v>
      </c>
      <c r="Q35" s="19">
        <f>SUM(Q32:Q34)</f>
        <v>189</v>
      </c>
      <c r="R35" s="19">
        <f>SUM(R32:R34)</f>
        <v>6133</v>
      </c>
      <c r="S35" s="19">
        <f>SUM(S32:S34)</f>
        <v>1232</v>
      </c>
      <c r="T35" s="19">
        <f>SUM(T32:T34)</f>
        <v>7365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868</v>
      </c>
      <c r="C37" s="19">
        <f t="shared" si="6"/>
        <v>126</v>
      </c>
      <c r="D37" s="19">
        <f t="shared" si="6"/>
        <v>59</v>
      </c>
      <c r="E37" s="19">
        <f t="shared" si="6"/>
        <v>0</v>
      </c>
      <c r="F37" s="19">
        <f t="shared" si="6"/>
        <v>10</v>
      </c>
      <c r="G37" s="22">
        <f t="shared" si="6"/>
        <v>2</v>
      </c>
      <c r="H37" s="26">
        <f t="shared" si="6"/>
        <v>1065</v>
      </c>
      <c r="I37" s="19">
        <f t="shared" si="6"/>
        <v>97</v>
      </c>
      <c r="J37" s="19">
        <f t="shared" si="6"/>
        <v>20</v>
      </c>
      <c r="K37" s="19">
        <f t="shared" si="6"/>
        <v>2</v>
      </c>
      <c r="L37" s="19">
        <f t="shared" si="6"/>
        <v>59</v>
      </c>
      <c r="M37" s="19">
        <f t="shared" si="6"/>
        <v>13</v>
      </c>
      <c r="N37" s="19">
        <f t="shared" si="6"/>
        <v>10</v>
      </c>
      <c r="O37" s="19">
        <f t="shared" si="6"/>
        <v>7</v>
      </c>
      <c r="P37" s="24">
        <f>SUM(P35,P30,P25,P20,P15)</f>
        <v>216</v>
      </c>
      <c r="Q37" s="23">
        <f>SUM(Q35,Q30,Q25,Q20,Q15)</f>
        <v>1281</v>
      </c>
      <c r="R37" s="27">
        <f>SUM(R35,R30,R25,R20,R15)</f>
        <v>41314</v>
      </c>
      <c r="S37" s="24">
        <f>SUM(S35,S30,S25,S20,S15)</f>
        <v>6756</v>
      </c>
      <c r="T37" s="25">
        <f>SUM(T35,T30,T25,T20,T15)</f>
        <v>48070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37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113</v>
      </c>
      <c r="C10" s="14">
        <v>21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8</v>
      </c>
      <c r="J10" s="14">
        <v>8</v>
      </c>
      <c r="K10" s="14"/>
      <c r="L10" s="14">
        <v>10</v>
      </c>
      <c r="M10" s="14"/>
      <c r="N10" s="14">
        <v>2</v>
      </c>
      <c r="O10" s="14"/>
      <c r="P10" s="14">
        <f>SUM(I10:O10)</f>
        <v>28</v>
      </c>
      <c r="Q10" s="15">
        <f>H10+P10</f>
        <v>168</v>
      </c>
      <c r="R10" s="16">
        <f>B10*$C$8+C10*$C$8+D10*$D$8+F10*$F$8+G10*$G$8+E10*$E$8</f>
        <v>5480</v>
      </c>
      <c r="S10" s="17">
        <f>I10*$J$8+J10*$J$8+L10*$L$8+N10*$N$8+O10*$O$8+M10*$M$8</f>
        <v>904</v>
      </c>
      <c r="T10" s="17">
        <f>SUM(R10:S10)</f>
        <v>6384</v>
      </c>
      <c r="U10" s="2"/>
    </row>
    <row r="11" spans="1:21" ht="24.75" customHeight="1">
      <c r="A11" s="13" t="s">
        <v>20</v>
      </c>
      <c r="B11" s="14">
        <v>46</v>
      </c>
      <c r="C11" s="14">
        <v>48</v>
      </c>
      <c r="D11" s="14">
        <v>24</v>
      </c>
      <c r="E11" s="14"/>
      <c r="F11" s="14">
        <v>10</v>
      </c>
      <c r="G11" s="14">
        <v>1</v>
      </c>
      <c r="H11" s="14">
        <f>SUM(B11:G11)</f>
        <v>129</v>
      </c>
      <c r="I11" s="14">
        <v>10</v>
      </c>
      <c r="J11" s="14">
        <v>4</v>
      </c>
      <c r="K11" s="14"/>
      <c r="L11" s="14">
        <v>1</v>
      </c>
      <c r="M11" s="14">
        <v>8</v>
      </c>
      <c r="N11" s="14"/>
      <c r="O11" s="14"/>
      <c r="P11" s="14">
        <f>SUM(I11:O11)</f>
        <v>23</v>
      </c>
      <c r="Q11" s="15">
        <f>H11+P11</f>
        <v>152</v>
      </c>
      <c r="R11" s="16">
        <f>B11*$C$8+C11*$C$8+D11*$D$8+F11*$F$8+G11*$G$8+E11*$E$8</f>
        <v>4465</v>
      </c>
      <c r="S11" s="17">
        <f>I11*$J$8+J11*$J$8+L11*$L$8+N11*$N$8+O11*$O$8+M11*$M$8</f>
        <v>744</v>
      </c>
      <c r="T11" s="17">
        <f>SUM(R11:S11)</f>
        <v>5209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2</v>
      </c>
      <c r="L12" s="14">
        <v>7</v>
      </c>
      <c r="M12" s="14"/>
      <c r="N12" s="14">
        <v>1</v>
      </c>
      <c r="O12" s="14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485</v>
      </c>
      <c r="T12" s="17">
        <f>SUM(R12:S12)</f>
        <v>3669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3</v>
      </c>
      <c r="E13" s="14"/>
      <c r="F13" s="14"/>
      <c r="G13" s="14"/>
      <c r="H13" s="14">
        <f>SUM(B13:G13)</f>
        <v>37</v>
      </c>
      <c r="I13" s="14">
        <v>8</v>
      </c>
      <c r="J13" s="14"/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47</v>
      </c>
      <c r="R13" s="16">
        <f>B13*$C$8+C13*$C$8+D13*$D$8+F13*$F$8+G13*$G$8</f>
        <v>1432</v>
      </c>
      <c r="S13" s="17">
        <f>I13*$J$8+J13*$J$8+L13*$L$8+N13*$N$8+O13*$O$8+M13*$M$8</f>
        <v>368</v>
      </c>
      <c r="T13" s="17">
        <f>SUM(R13:S13)</f>
        <v>1800</v>
      </c>
      <c r="U13" s="2"/>
    </row>
    <row r="14" spans="1:21" ht="24.75" customHeight="1">
      <c r="A14" s="13" t="s">
        <v>23</v>
      </c>
      <c r="B14" s="14">
        <v>73</v>
      </c>
      <c r="C14" s="14">
        <v>3</v>
      </c>
      <c r="D14" s="14"/>
      <c r="E14" s="14"/>
      <c r="F14" s="14"/>
      <c r="G14" s="14"/>
      <c r="H14" s="14">
        <f>SUM(B14:G14)</f>
        <v>76</v>
      </c>
      <c r="I14" s="14">
        <v>6</v>
      </c>
      <c r="J14" s="14">
        <v>7</v>
      </c>
      <c r="K14" s="14"/>
      <c r="L14" s="14">
        <v>4</v>
      </c>
      <c r="M14" s="14"/>
      <c r="N14" s="14"/>
      <c r="O14" s="14"/>
      <c r="P14" s="14">
        <f>SUM(I14:O14)</f>
        <v>17</v>
      </c>
      <c r="Q14" s="15">
        <f>H14+P14</f>
        <v>93</v>
      </c>
      <c r="R14" s="16">
        <f>B14*$C$8+C14*$C$8+D14*$D$8+F14*$F$8+G14*$G$8</f>
        <v>3040</v>
      </c>
      <c r="S14" s="17">
        <f>I14*$J$8+J14*$J$8+L14*$L$8+N14*$N$8+O14*$O$8+M14*$M$8</f>
        <v>616</v>
      </c>
      <c r="T14" s="17">
        <f>SUM(R14:S14)</f>
        <v>3656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339</v>
      </c>
      <c r="C15" s="19">
        <f t="shared" si="0"/>
        <v>78</v>
      </c>
      <c r="D15" s="19">
        <f t="shared" si="0"/>
        <v>32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462</v>
      </c>
      <c r="I15" s="19">
        <f t="shared" si="0"/>
        <v>38</v>
      </c>
      <c r="J15" s="19">
        <f t="shared" si="0"/>
        <v>19</v>
      </c>
      <c r="K15" s="19">
        <f t="shared" si="0"/>
        <v>2</v>
      </c>
      <c r="L15" s="19">
        <f t="shared" si="0"/>
        <v>24</v>
      </c>
      <c r="M15" s="19">
        <f t="shared" si="0"/>
        <v>8</v>
      </c>
      <c r="N15" s="19">
        <f t="shared" si="0"/>
        <v>3</v>
      </c>
      <c r="O15" s="19">
        <f t="shared" si="0"/>
        <v>1</v>
      </c>
      <c r="P15" s="19">
        <f>SUM(P10:P14)</f>
        <v>95</v>
      </c>
      <c r="Q15" s="19">
        <f>SUM(Q10:Q14)</f>
        <v>557</v>
      </c>
      <c r="R15" s="19">
        <f t="shared" si="0"/>
        <v>17601</v>
      </c>
      <c r="S15" s="19">
        <f t="shared" si="0"/>
        <v>3117</v>
      </c>
      <c r="T15" s="19">
        <f t="shared" si="0"/>
        <v>20718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36</v>
      </c>
      <c r="C17" s="14">
        <v>14</v>
      </c>
      <c r="D17" s="14">
        <v>4</v>
      </c>
      <c r="E17" s="14"/>
      <c r="F17" s="14"/>
      <c r="G17" s="14"/>
      <c r="H17" s="14">
        <f>SUM(B17:G17)</f>
        <v>54</v>
      </c>
      <c r="I17" s="14"/>
      <c r="J17" s="14">
        <v>2</v>
      </c>
      <c r="K17" s="14"/>
      <c r="L17" s="14">
        <v>7</v>
      </c>
      <c r="M17" s="14">
        <v>1</v>
      </c>
      <c r="N17" s="14">
        <v>6</v>
      </c>
      <c r="O17" s="14"/>
      <c r="P17" s="14">
        <f>SUM(I17:O17)</f>
        <v>16</v>
      </c>
      <c r="Q17" s="14">
        <f>H17+P17</f>
        <v>70</v>
      </c>
      <c r="R17" s="17">
        <f>B17*$C$8+C17*$C$8+D17*$D$8+F17*$F$8+G17*$G$8+E17*$E$8</f>
        <v>2096</v>
      </c>
      <c r="S17" s="17">
        <f>I17*$J$8+J17*$J$8+L17*$L$8+N17*$N$8+O17*$O$8+M17*$M$8</f>
        <v>340</v>
      </c>
      <c r="T17" s="17">
        <f>SUM(R17:S17)</f>
        <v>2436</v>
      </c>
      <c r="U17" s="2"/>
    </row>
    <row r="18" spans="1:21" ht="24.75" customHeight="1">
      <c r="A18" s="13" t="s">
        <v>24</v>
      </c>
      <c r="B18" s="14">
        <v>59</v>
      </c>
      <c r="C18" s="14">
        <v>3</v>
      </c>
      <c r="D18" s="14"/>
      <c r="E18" s="14"/>
      <c r="F18" s="14"/>
      <c r="G18" s="14"/>
      <c r="H18" s="14">
        <f>SUM(B18:G18)</f>
        <v>62</v>
      </c>
      <c r="I18" s="14">
        <v>1</v>
      </c>
      <c r="J18" s="14">
        <v>2</v>
      </c>
      <c r="K18" s="14"/>
      <c r="L18" s="14">
        <v>6</v>
      </c>
      <c r="M18" s="14"/>
      <c r="N18" s="14"/>
      <c r="O18" s="14"/>
      <c r="P18" s="14">
        <f>SUM(I18:O18)</f>
        <v>9</v>
      </c>
      <c r="Q18" s="14">
        <f>H18+P18</f>
        <v>71</v>
      </c>
      <c r="R18" s="17">
        <f>B18*$C$8+C18*$C$8+D18*$D$8+F18*$F$8+G18*$G$8+E18*$E$8</f>
        <v>2480</v>
      </c>
      <c r="S18" s="17">
        <f>I18*$J$8+J18*$J$8+L18*$L$8+N18*$N$8+O18*$O$8+M18*$M$8</f>
        <v>264</v>
      </c>
      <c r="T18" s="17">
        <f>SUM(R18:S18)</f>
        <v>2744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2</v>
      </c>
      <c r="J19" s="14">
        <v>4</v>
      </c>
      <c r="K19" s="30"/>
      <c r="L19" s="14">
        <v>3</v>
      </c>
      <c r="M19" s="14"/>
      <c r="N19" s="14">
        <v>2</v>
      </c>
      <c r="O19" s="14">
        <v>5</v>
      </c>
      <c r="P19" s="14">
        <f>SUM(I19:O19)</f>
        <v>16</v>
      </c>
      <c r="Q19" s="14">
        <f>H19+P19</f>
        <v>72</v>
      </c>
      <c r="R19" s="17">
        <f>B19*$C$8+C19*$C$8+D19*$D$8+F19*$F$8+G19*$G$8+E19*$E$8</f>
        <v>2080</v>
      </c>
      <c r="S19" s="17">
        <f>I19*$J$8+J19*$J$8+L19*$L$8+N19*$N$8+O19*$O$8+M19*$M$8</f>
        <v>381</v>
      </c>
      <c r="T19" s="17">
        <f>SUM(R19:S19)</f>
        <v>2461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136</v>
      </c>
      <c r="C20" s="19">
        <f t="shared" si="1"/>
        <v>22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3</v>
      </c>
      <c r="J20" s="19">
        <f t="shared" si="1"/>
        <v>8</v>
      </c>
      <c r="K20" s="19">
        <f t="shared" si="1"/>
        <v>0</v>
      </c>
      <c r="L20" s="19">
        <f t="shared" si="1"/>
        <v>16</v>
      </c>
      <c r="M20" s="19">
        <f t="shared" si="1"/>
        <v>1</v>
      </c>
      <c r="N20" s="19">
        <f t="shared" si="1"/>
        <v>8</v>
      </c>
      <c r="O20" s="19">
        <f t="shared" si="1"/>
        <v>5</v>
      </c>
      <c r="P20" s="19">
        <f t="shared" si="1"/>
        <v>41</v>
      </c>
      <c r="Q20" s="19">
        <f>SUM(Q17:Q19)</f>
        <v>213</v>
      </c>
      <c r="R20" s="19">
        <f>SUM(R17:R19)</f>
        <v>6656</v>
      </c>
      <c r="S20" s="19">
        <f>SUM(S17:S19)</f>
        <v>985</v>
      </c>
      <c r="T20" s="19">
        <f>SUM(T17:T19)</f>
        <v>7641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161</v>
      </c>
      <c r="T22" s="15">
        <f>SUM(R22:S22)</f>
        <v>881</v>
      </c>
      <c r="U22" s="2"/>
    </row>
    <row r="23" spans="1:21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>
        <v>1</v>
      </c>
      <c r="J23" s="14">
        <v>3</v>
      </c>
      <c r="K23" s="14"/>
      <c r="L23" s="14">
        <v>5</v>
      </c>
      <c r="M23" s="14"/>
      <c r="N23" s="14"/>
      <c r="O23" s="14"/>
      <c r="P23" s="15">
        <f>SUM(I23:O23)</f>
        <v>9</v>
      </c>
      <c r="Q23" s="14">
        <f>H23+P23</f>
        <v>56</v>
      </c>
      <c r="R23" s="17">
        <f>B23*$C$8+C23*$C$8+D23*$D$8+F23*$F$8+G23*$G$8+E23*$E$8</f>
        <v>1880</v>
      </c>
      <c r="S23" s="17">
        <f>I23*$J$8+J23*$J$8+L23*$L$8+N23*$N$8+O23*$O$8+M23*$M$8</f>
        <v>280</v>
      </c>
      <c r="T23" s="17">
        <f>SUM(R23:S23)</f>
        <v>2160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4</v>
      </c>
      <c r="K24" s="14"/>
      <c r="L24" s="14">
        <v>4</v>
      </c>
      <c r="M24" s="14">
        <v>1</v>
      </c>
      <c r="N24" s="14">
        <v>1</v>
      </c>
      <c r="O24" s="14">
        <v>1</v>
      </c>
      <c r="P24" s="15">
        <f>SUM(I24:O24)</f>
        <v>12</v>
      </c>
      <c r="Q24" s="14">
        <f>H24+P24</f>
        <v>54</v>
      </c>
      <c r="R24" s="17">
        <f>B24*$C$8+C24*$C$8+D24*$D$8+F24*$F$8+G24*$G$8+E24*$E$8</f>
        <v>1664</v>
      </c>
      <c r="S24" s="17">
        <f>I24*$J$8+J24*$J$8+L24*$L$8+N24*$N$8+O24*$O$8+M24*$M$8</f>
        <v>337</v>
      </c>
      <c r="T24" s="17">
        <f>SUM(R24:S24)</f>
        <v>2001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109</v>
      </c>
      <c r="I25" s="19">
        <f aca="true" t="shared" si="3" ref="I25:O25">SUM(I23:I24)</f>
        <v>2</v>
      </c>
      <c r="J25" s="19">
        <f t="shared" si="3"/>
        <v>7</v>
      </c>
      <c r="K25" s="19">
        <f t="shared" si="3"/>
        <v>0</v>
      </c>
      <c r="L25" s="19">
        <f t="shared" si="3"/>
        <v>9</v>
      </c>
      <c r="M25" s="19">
        <f t="shared" si="3"/>
        <v>1</v>
      </c>
      <c r="N25" s="19">
        <f t="shared" si="3"/>
        <v>1</v>
      </c>
      <c r="O25" s="19">
        <f t="shared" si="3"/>
        <v>1</v>
      </c>
      <c r="P25" s="19">
        <f>SUM(P22:P24)</f>
        <v>29</v>
      </c>
      <c r="Q25" s="19">
        <f>SUM(Q22:Q24)</f>
        <v>138</v>
      </c>
      <c r="R25" s="19">
        <f>SUM(R22:R24)</f>
        <v>4264</v>
      </c>
      <c r="S25" s="19">
        <f>SUM(S22:S24)</f>
        <v>778</v>
      </c>
      <c r="T25" s="19">
        <f>SUM(T22:T24)</f>
        <v>5042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43</v>
      </c>
      <c r="C27" s="14"/>
      <c r="D27" s="14"/>
      <c r="E27" s="14"/>
      <c r="F27" s="14"/>
      <c r="G27" s="14"/>
      <c r="H27" s="14">
        <f>SUM(B27:G27)</f>
        <v>43</v>
      </c>
      <c r="I27" s="14">
        <v>6</v>
      </c>
      <c r="J27" s="14"/>
      <c r="K27" s="14"/>
      <c r="L27" s="14"/>
      <c r="M27" s="14"/>
      <c r="N27" s="14"/>
      <c r="O27" s="14"/>
      <c r="P27" s="14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15</v>
      </c>
      <c r="J28" s="14">
        <v>3</v>
      </c>
      <c r="K28" s="14"/>
      <c r="L28" s="14">
        <v>2</v>
      </c>
      <c r="M28" s="14"/>
      <c r="N28" s="14"/>
      <c r="O28" s="14"/>
      <c r="P28" s="14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/>
      <c r="K29" s="14"/>
      <c r="L29" s="14">
        <v>5</v>
      </c>
      <c r="M29" s="14"/>
      <c r="N29" s="14"/>
      <c r="O29" s="14"/>
      <c r="P29" s="14">
        <f>SUM(I29:O29)</f>
        <v>5</v>
      </c>
      <c r="Q29" s="14">
        <f>SUM(P29,H29)</f>
        <v>45</v>
      </c>
      <c r="R29" s="17">
        <f>B29*$C$8+C29*$C$8+D29*$D$8+F29*$F$8+G29*$G$8+E29*$E$8</f>
        <v>1584</v>
      </c>
      <c r="S29" s="17">
        <f>I29*$J$8+J29*$J$8+L29*$L$8+N29*$N$8+O29*$O$8+M29*$M$8</f>
        <v>120</v>
      </c>
      <c r="T29" s="17">
        <f>SUM(R29:S29)</f>
        <v>1704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154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166</v>
      </c>
      <c r="I30" s="19">
        <f t="shared" si="4"/>
        <v>21</v>
      </c>
      <c r="J30" s="19">
        <f t="shared" si="4"/>
        <v>3</v>
      </c>
      <c r="K30" s="19">
        <f t="shared" si="4"/>
        <v>0</v>
      </c>
      <c r="L30" s="19">
        <f t="shared" si="4"/>
        <v>7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31</v>
      </c>
      <c r="Q30" s="19">
        <f>SUM(Q27:Q29)</f>
        <v>197</v>
      </c>
      <c r="R30" s="19">
        <f>SUM(R27:R29)</f>
        <v>6624</v>
      </c>
      <c r="S30" s="19">
        <f>SUM(S27:S29)</f>
        <v>1128</v>
      </c>
      <c r="T30" s="19">
        <f>SUM(T27:T29)</f>
        <v>7752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4">
        <v>42</v>
      </c>
      <c r="C32" s="14">
        <v>2</v>
      </c>
      <c r="D32" s="14">
        <v>1</v>
      </c>
      <c r="E32" s="14"/>
      <c r="F32" s="14"/>
      <c r="G32" s="14"/>
      <c r="H32" s="14">
        <f>SUM(B32:G32)</f>
        <v>45</v>
      </c>
      <c r="I32" s="14">
        <v>7</v>
      </c>
      <c r="J32" s="14">
        <v>3</v>
      </c>
      <c r="K32" s="14"/>
      <c r="L32" s="14"/>
      <c r="M32" s="14"/>
      <c r="N32" s="14"/>
      <c r="O32" s="14"/>
      <c r="P32" s="14">
        <f>SUM(I32:O32)</f>
        <v>10</v>
      </c>
      <c r="Q32" s="14">
        <f>SUM(P32,H32)</f>
        <v>55</v>
      </c>
      <c r="R32" s="17">
        <f>B32*$C$8+C32*$C$8+D32*$D$8+F32*$F$8+G32*$G$8+E32*$E$8</f>
        <v>1784</v>
      </c>
      <c r="S32" s="17">
        <f>I32*$J$8+J32*$J$8+L32*$L$8+N32*$N$8+O32*$O$8+M32*$M$8</f>
        <v>400</v>
      </c>
      <c r="T32" s="17">
        <f>SUM(R32:S32)</f>
        <v>2184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5</v>
      </c>
      <c r="J33" s="14">
        <v>4</v>
      </c>
      <c r="K33" s="14"/>
      <c r="L33" s="14">
        <v>2</v>
      </c>
      <c r="M33" s="14">
        <v>2</v>
      </c>
      <c r="N33" s="14"/>
      <c r="O33" s="14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448</v>
      </c>
      <c r="T33" s="17">
        <f>SUM(R33:S33)</f>
        <v>2237</v>
      </c>
      <c r="U33" s="2"/>
    </row>
    <row r="34" spans="1:21" ht="24.75" customHeight="1">
      <c r="A34" s="13" t="s">
        <v>25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10</v>
      </c>
      <c r="J34" s="14"/>
      <c r="K34" s="14"/>
      <c r="L34" s="14">
        <v>3</v>
      </c>
      <c r="M34" s="14"/>
      <c r="N34" s="14"/>
      <c r="O34" s="14"/>
      <c r="P34" s="14">
        <f>SUM(I34:O34)</f>
        <v>13</v>
      </c>
      <c r="Q34" s="14">
        <f>SUM(P34,H34)</f>
        <v>76</v>
      </c>
      <c r="R34" s="17">
        <f>B34*$C$8+C34*$C$8+D34*$D$8+F34*$F$8+G34*$G$8+E34*$E$8</f>
        <v>2520</v>
      </c>
      <c r="S34" s="17">
        <f>I34*$J$8+J34*$J$8+L34*$L$8+N34*$N$8+O34*$O$8+M34*$M$8</f>
        <v>472</v>
      </c>
      <c r="T34" s="17">
        <f>SUM(R34:S34)</f>
        <v>2992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146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155</v>
      </c>
      <c r="I35" s="19">
        <f t="shared" si="5"/>
        <v>22</v>
      </c>
      <c r="J35" s="19">
        <f t="shared" si="5"/>
        <v>7</v>
      </c>
      <c r="K35" s="19">
        <f t="shared" si="5"/>
        <v>0</v>
      </c>
      <c r="L35" s="19">
        <f t="shared" si="5"/>
        <v>5</v>
      </c>
      <c r="M35" s="19">
        <f t="shared" si="5"/>
        <v>2</v>
      </c>
      <c r="N35" s="19">
        <f t="shared" si="5"/>
        <v>0</v>
      </c>
      <c r="O35" s="19">
        <f t="shared" si="5"/>
        <v>0</v>
      </c>
      <c r="P35" s="19">
        <f>SUM(P32:P34)</f>
        <v>36</v>
      </c>
      <c r="Q35" s="19">
        <f>SUM(Q32:Q34)</f>
        <v>191</v>
      </c>
      <c r="R35" s="19">
        <f>SUM(R32:R34)</f>
        <v>6093</v>
      </c>
      <c r="S35" s="19">
        <f>SUM(S32:S34)</f>
        <v>1320</v>
      </c>
      <c r="T35" s="19">
        <f>SUM(T32:T34)</f>
        <v>7413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869</v>
      </c>
      <c r="C37" s="19">
        <f t="shared" si="6"/>
        <v>124</v>
      </c>
      <c r="D37" s="19">
        <f t="shared" si="6"/>
        <v>56</v>
      </c>
      <c r="E37" s="19">
        <f t="shared" si="6"/>
        <v>0</v>
      </c>
      <c r="F37" s="19">
        <f t="shared" si="6"/>
        <v>13</v>
      </c>
      <c r="G37" s="22">
        <f t="shared" si="6"/>
        <v>2</v>
      </c>
      <c r="H37" s="26">
        <f t="shared" si="6"/>
        <v>1064</v>
      </c>
      <c r="I37" s="19">
        <f t="shared" si="6"/>
        <v>86</v>
      </c>
      <c r="J37" s="19">
        <f t="shared" si="6"/>
        <v>44</v>
      </c>
      <c r="K37" s="19">
        <f t="shared" si="6"/>
        <v>2</v>
      </c>
      <c r="L37" s="19">
        <f t="shared" si="6"/>
        <v>61</v>
      </c>
      <c r="M37" s="19">
        <f t="shared" si="6"/>
        <v>12</v>
      </c>
      <c r="N37" s="19">
        <f t="shared" si="6"/>
        <v>12</v>
      </c>
      <c r="O37" s="19">
        <f t="shared" si="6"/>
        <v>7</v>
      </c>
      <c r="P37" s="24">
        <f>SUM(P35,P30,P25,P20,P15)</f>
        <v>232</v>
      </c>
      <c r="Q37" s="23">
        <f>SUM(Q35,Q30,Q25,Q20,Q15)</f>
        <v>1296</v>
      </c>
      <c r="R37" s="27">
        <f>SUM(R35,R30,R25,R20,R15)</f>
        <v>41238</v>
      </c>
      <c r="S37" s="24">
        <f>SUM(S35,S30,S25,S20,S15)</f>
        <v>7328</v>
      </c>
      <c r="T37" s="25">
        <f>SUM(T35,T30,T25,T20,T15)</f>
        <v>48566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36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114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12</v>
      </c>
      <c r="J10" s="14">
        <v>4</v>
      </c>
      <c r="K10" s="14"/>
      <c r="L10" s="14">
        <v>11</v>
      </c>
      <c r="M10" s="14"/>
      <c r="N10" s="14">
        <v>3</v>
      </c>
      <c r="O10" s="14"/>
      <c r="P10" s="14">
        <f>SUM(I10:O10)</f>
        <v>30</v>
      </c>
      <c r="Q10" s="15">
        <f>H10+P10</f>
        <v>170</v>
      </c>
      <c r="R10" s="16">
        <f>B10*$C$8+C10*$C$8+D10*$D$8+F10*$F$8+G10*$G$8+E10*$E$8</f>
        <v>5480</v>
      </c>
      <c r="S10" s="17">
        <f>I10*$J$8+J10*$J$8+L10*$L$8+N10*$N$8+O10*$O$8+M10*$M$8</f>
        <v>940</v>
      </c>
      <c r="T10" s="17">
        <f>SUM(R10:S10)</f>
        <v>6420</v>
      </c>
      <c r="U10" s="2"/>
    </row>
    <row r="11" spans="1:21" ht="24.75" customHeight="1">
      <c r="A11" s="13" t="s">
        <v>20</v>
      </c>
      <c r="B11" s="14">
        <v>45</v>
      </c>
      <c r="C11" s="14">
        <v>48</v>
      </c>
      <c r="D11" s="14">
        <v>24</v>
      </c>
      <c r="E11" s="14"/>
      <c r="F11" s="14">
        <v>10</v>
      </c>
      <c r="G11" s="14">
        <v>1</v>
      </c>
      <c r="H11" s="14">
        <f>SUM(B11:G11)</f>
        <v>128</v>
      </c>
      <c r="I11" s="14">
        <v>12</v>
      </c>
      <c r="J11" s="14">
        <v>2</v>
      </c>
      <c r="K11" s="14"/>
      <c r="L11" s="14">
        <v>1</v>
      </c>
      <c r="M11" s="14">
        <v>8</v>
      </c>
      <c r="N11" s="14"/>
      <c r="O11" s="14"/>
      <c r="P11" s="14">
        <f>SUM(I11:O11)</f>
        <v>23</v>
      </c>
      <c r="Q11" s="15">
        <f>H11+P11</f>
        <v>151</v>
      </c>
      <c r="R11" s="16">
        <f>B11*$C$8+C11*$C$8+D11*$D$8+F11*$F$8+G11*$G$8+E11*$E$8</f>
        <v>4425</v>
      </c>
      <c r="S11" s="17">
        <f>I11*$J$8+J11*$J$8+L11*$L$8+N11*$N$8+O11*$O$8+M11*$M$8</f>
        <v>744</v>
      </c>
      <c r="T11" s="17">
        <f>SUM(R11:S11)</f>
        <v>5169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2</v>
      </c>
      <c r="L12" s="14">
        <v>8</v>
      </c>
      <c r="M12" s="14"/>
      <c r="N12" s="14">
        <v>1</v>
      </c>
      <c r="O12" s="14">
        <v>1</v>
      </c>
      <c r="P12" s="14">
        <f>SUM(I12:O12)</f>
        <v>18</v>
      </c>
      <c r="Q12" s="15">
        <f>H12+P12</f>
        <v>98</v>
      </c>
      <c r="R12" s="16">
        <f>B12*$C$8+C12*$C$8+D12*$D$8+F12*$F$8+G12*$G$8</f>
        <v>3184</v>
      </c>
      <c r="S12" s="17">
        <f>I12*$J$8+J12*$J$8+L12*$L$8+N12*$N$8+O12*$O$8+M12*$M$8+K12*$K$8</f>
        <v>509</v>
      </c>
      <c r="T12" s="17">
        <f>SUM(R12:S12)</f>
        <v>3693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2</v>
      </c>
      <c r="E13" s="14"/>
      <c r="F13" s="14"/>
      <c r="G13" s="14"/>
      <c r="H13" s="14">
        <f>SUM(B13:G13)</f>
        <v>36</v>
      </c>
      <c r="I13" s="14">
        <v>7</v>
      </c>
      <c r="J13" s="14">
        <v>1</v>
      </c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46</v>
      </c>
      <c r="R13" s="16">
        <f>B13*$C$8+C13*$C$8+D13*$D$8+F13*$F$8+G13*$G$8</f>
        <v>1408</v>
      </c>
      <c r="S13" s="17">
        <f>I13*$J$8+J13*$J$8+L13*$L$8+N13*$N$8+O13*$O$8+M13*$M$8</f>
        <v>368</v>
      </c>
      <c r="T13" s="17">
        <f>SUM(R13:S13)</f>
        <v>1776</v>
      </c>
      <c r="U13" s="2"/>
    </row>
    <row r="14" spans="1:21" ht="24.75" customHeight="1">
      <c r="A14" s="13" t="s">
        <v>23</v>
      </c>
      <c r="B14" s="14">
        <v>73</v>
      </c>
      <c r="C14" s="14">
        <v>3</v>
      </c>
      <c r="D14" s="14"/>
      <c r="E14" s="14"/>
      <c r="F14" s="14"/>
      <c r="G14" s="14"/>
      <c r="H14" s="14">
        <f>SUM(B14:G14)</f>
        <v>76</v>
      </c>
      <c r="I14" s="14">
        <v>11</v>
      </c>
      <c r="J14" s="14">
        <v>3</v>
      </c>
      <c r="K14" s="14"/>
      <c r="L14" s="14">
        <v>4</v>
      </c>
      <c r="M14" s="14"/>
      <c r="N14" s="14"/>
      <c r="O14" s="14"/>
      <c r="P14" s="14">
        <f>SUM(I14:O14)</f>
        <v>18</v>
      </c>
      <c r="Q14" s="15">
        <f>H14+P14</f>
        <v>94</v>
      </c>
      <c r="R14" s="16">
        <f>B14*$C$8+C14*$C$8+D14*$D$8+F14*$F$8+G14*$G$8</f>
        <v>3040</v>
      </c>
      <c r="S14" s="17">
        <f>I14*$J$8+J14*$J$8+L14*$L$8+N14*$N$8+O14*$O$8+M14*$M$8</f>
        <v>656</v>
      </c>
      <c r="T14" s="17">
        <f>SUM(R14:S14)</f>
        <v>3696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339</v>
      </c>
      <c r="C15" s="19">
        <f t="shared" si="0"/>
        <v>77</v>
      </c>
      <c r="D15" s="19">
        <f t="shared" si="0"/>
        <v>31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460</v>
      </c>
      <c r="I15" s="19">
        <f t="shared" si="0"/>
        <v>48</v>
      </c>
      <c r="J15" s="19">
        <f t="shared" si="0"/>
        <v>10</v>
      </c>
      <c r="K15" s="19">
        <f t="shared" si="0"/>
        <v>2</v>
      </c>
      <c r="L15" s="19">
        <f t="shared" si="0"/>
        <v>26</v>
      </c>
      <c r="M15" s="19">
        <f t="shared" si="0"/>
        <v>8</v>
      </c>
      <c r="N15" s="19">
        <f t="shared" si="0"/>
        <v>4</v>
      </c>
      <c r="O15" s="19">
        <f t="shared" si="0"/>
        <v>1</v>
      </c>
      <c r="P15" s="19">
        <f>SUM(P10:P14)</f>
        <v>99</v>
      </c>
      <c r="Q15" s="19">
        <f>SUM(Q10:Q14)</f>
        <v>559</v>
      </c>
      <c r="R15" s="19">
        <f t="shared" si="0"/>
        <v>17537</v>
      </c>
      <c r="S15" s="19">
        <f t="shared" si="0"/>
        <v>3217</v>
      </c>
      <c r="T15" s="19">
        <f t="shared" si="0"/>
        <v>20754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36</v>
      </c>
      <c r="C17" s="14">
        <v>14</v>
      </c>
      <c r="D17" s="14">
        <v>4</v>
      </c>
      <c r="E17" s="14"/>
      <c r="F17" s="14"/>
      <c r="G17" s="14"/>
      <c r="H17" s="14">
        <f>SUM(B17:G17)</f>
        <v>54</v>
      </c>
      <c r="I17" s="14"/>
      <c r="J17" s="14">
        <v>2</v>
      </c>
      <c r="K17" s="14"/>
      <c r="L17" s="14">
        <v>7</v>
      </c>
      <c r="M17" s="14">
        <v>1</v>
      </c>
      <c r="N17" s="14">
        <v>7</v>
      </c>
      <c r="O17" s="14"/>
      <c r="P17" s="14">
        <f>SUM(I17:O17)</f>
        <v>17</v>
      </c>
      <c r="Q17" s="14">
        <f>H17+P17</f>
        <v>71</v>
      </c>
      <c r="R17" s="17">
        <f>B17*$C$8+C17*$C$8+D17*$D$8+F17*$F$8+G17*$G$8+E17*$E$8</f>
        <v>2096</v>
      </c>
      <c r="S17" s="17">
        <f>I17*$J$8+J17*$J$8+L17*$L$8+N17*$N$8+O17*$O$8+M17*$M$8</f>
        <v>352</v>
      </c>
      <c r="T17" s="17">
        <f>SUM(R17:S17)</f>
        <v>2448</v>
      </c>
      <c r="U17" s="2"/>
    </row>
    <row r="18" spans="1:21" ht="24.75" customHeight="1">
      <c r="A18" s="13" t="s">
        <v>24</v>
      </c>
      <c r="B18" s="14">
        <v>59</v>
      </c>
      <c r="C18" s="14">
        <v>3</v>
      </c>
      <c r="D18" s="14"/>
      <c r="E18" s="14"/>
      <c r="F18" s="14"/>
      <c r="G18" s="14"/>
      <c r="H18" s="14">
        <f>SUM(B18:G18)</f>
        <v>62</v>
      </c>
      <c r="I18" s="14">
        <v>2</v>
      </c>
      <c r="J18" s="14">
        <v>1</v>
      </c>
      <c r="K18" s="14"/>
      <c r="L18" s="14">
        <v>7</v>
      </c>
      <c r="M18" s="14"/>
      <c r="N18" s="14"/>
      <c r="O18" s="14"/>
      <c r="P18" s="14">
        <f>SUM(I18:O18)</f>
        <v>10</v>
      </c>
      <c r="Q18" s="14">
        <f>H18+P18</f>
        <v>72</v>
      </c>
      <c r="R18" s="17">
        <f>B18*$C$8+C18*$C$8+D18*$D$8+F18*$F$8+G18*$G$8+E18*$E$8</f>
        <v>2480</v>
      </c>
      <c r="S18" s="17">
        <f>I18*$J$8+J18*$J$8+L18*$L$8+N18*$N$8+O18*$O$8+M18*$M$8</f>
        <v>288</v>
      </c>
      <c r="T18" s="17">
        <f>SUM(R18:S18)</f>
        <v>2768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2</v>
      </c>
      <c r="J19" s="14">
        <v>4</v>
      </c>
      <c r="K19" s="30"/>
      <c r="L19" s="14">
        <v>3</v>
      </c>
      <c r="M19" s="14"/>
      <c r="N19" s="14">
        <v>2</v>
      </c>
      <c r="O19" s="14">
        <v>6</v>
      </c>
      <c r="P19" s="14">
        <f>SUM(I19:O19)</f>
        <v>17</v>
      </c>
      <c r="Q19" s="14">
        <f>H19+P19</f>
        <v>73</v>
      </c>
      <c r="R19" s="17">
        <f>B19*$C$8+C19*$C$8+D19*$D$8+F19*$F$8+G19*$G$8+E19*$E$8</f>
        <v>2080</v>
      </c>
      <c r="S19" s="17">
        <f>I19*$J$8+J19*$J$8+L19*$L$8+N19*$N$8+O19*$O$8+M19*$M$8</f>
        <v>390</v>
      </c>
      <c r="T19" s="17">
        <f>SUM(R19:S19)</f>
        <v>2470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136</v>
      </c>
      <c r="C20" s="19">
        <f t="shared" si="1"/>
        <v>22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172</v>
      </c>
      <c r="I20" s="19">
        <f t="shared" si="1"/>
        <v>4</v>
      </c>
      <c r="J20" s="19">
        <f t="shared" si="1"/>
        <v>7</v>
      </c>
      <c r="K20" s="19">
        <f t="shared" si="1"/>
        <v>0</v>
      </c>
      <c r="L20" s="19">
        <f t="shared" si="1"/>
        <v>17</v>
      </c>
      <c r="M20" s="19">
        <f t="shared" si="1"/>
        <v>1</v>
      </c>
      <c r="N20" s="19">
        <f t="shared" si="1"/>
        <v>9</v>
      </c>
      <c r="O20" s="19">
        <f t="shared" si="1"/>
        <v>6</v>
      </c>
      <c r="P20" s="19">
        <f t="shared" si="1"/>
        <v>44</v>
      </c>
      <c r="Q20" s="19">
        <f>SUM(Q17:Q19)</f>
        <v>216</v>
      </c>
      <c r="R20" s="19">
        <f>SUM(R17:R19)</f>
        <v>6656</v>
      </c>
      <c r="S20" s="19">
        <f>SUM(S17:S19)</f>
        <v>1030</v>
      </c>
      <c r="T20" s="19">
        <f>SUM(T17:T19)</f>
        <v>7686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161</v>
      </c>
      <c r="T22" s="15">
        <f>SUM(R22:S22)</f>
        <v>881</v>
      </c>
      <c r="U22" s="2"/>
    </row>
    <row r="23" spans="1:21" ht="24.75" customHeight="1">
      <c r="A23" s="13" t="s">
        <v>26</v>
      </c>
      <c r="B23" s="14">
        <v>46</v>
      </c>
      <c r="C23" s="14">
        <v>1</v>
      </c>
      <c r="D23" s="14"/>
      <c r="E23" s="14"/>
      <c r="F23" s="14"/>
      <c r="G23" s="14"/>
      <c r="H23" s="14">
        <f>SUM(B23:G23)</f>
        <v>47</v>
      </c>
      <c r="I23" s="14">
        <v>1</v>
      </c>
      <c r="J23" s="14">
        <v>4</v>
      </c>
      <c r="K23" s="14"/>
      <c r="L23" s="14">
        <v>4</v>
      </c>
      <c r="M23" s="14"/>
      <c r="N23" s="14"/>
      <c r="O23" s="14"/>
      <c r="P23" s="15">
        <f>SUM(I23:O23)</f>
        <v>9</v>
      </c>
      <c r="Q23" s="14">
        <f>H23+P23</f>
        <v>56</v>
      </c>
      <c r="R23" s="17">
        <f>B23*$C$8+C23*$C$8+D23*$D$8+F23*$F$8+G23*$G$8+E23*$E$8</f>
        <v>1880</v>
      </c>
      <c r="S23" s="17">
        <f>I23*$J$8+J23*$J$8+L23*$L$8+N23*$N$8+O23*$O$8+M23*$M$8</f>
        <v>296</v>
      </c>
      <c r="T23" s="17">
        <f>SUM(R23:S23)</f>
        <v>2176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4</v>
      </c>
      <c r="K24" s="14"/>
      <c r="L24" s="14">
        <v>5</v>
      </c>
      <c r="M24" s="14">
        <v>1</v>
      </c>
      <c r="N24" s="14">
        <v>1</v>
      </c>
      <c r="O24" s="14">
        <v>1</v>
      </c>
      <c r="P24" s="15">
        <f>SUM(I24:O24)</f>
        <v>13</v>
      </c>
      <c r="Q24" s="14">
        <f>H24+P24</f>
        <v>55</v>
      </c>
      <c r="R24" s="17">
        <f>B24*$C$8+C24*$C$8+D24*$D$8+F24*$F$8+G24*$G$8+E24*$E$8</f>
        <v>1664</v>
      </c>
      <c r="S24" s="17">
        <f>I24*$J$8+J24*$J$8+L24*$L$8+N24*$N$8+O24*$O$8+M24*$M$8</f>
        <v>361</v>
      </c>
      <c r="T24" s="17">
        <f>SUM(R24:S24)</f>
        <v>2025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109</v>
      </c>
      <c r="I25" s="19">
        <f aca="true" t="shared" si="3" ref="I25:O25">SUM(I23:I24)</f>
        <v>2</v>
      </c>
      <c r="J25" s="19">
        <f t="shared" si="3"/>
        <v>8</v>
      </c>
      <c r="K25" s="19">
        <f t="shared" si="3"/>
        <v>0</v>
      </c>
      <c r="L25" s="19">
        <f t="shared" si="3"/>
        <v>9</v>
      </c>
      <c r="M25" s="19">
        <f t="shared" si="3"/>
        <v>1</v>
      </c>
      <c r="N25" s="19">
        <f t="shared" si="3"/>
        <v>1</v>
      </c>
      <c r="O25" s="19">
        <f t="shared" si="3"/>
        <v>1</v>
      </c>
      <c r="P25" s="19">
        <f>SUM(P22:P24)</f>
        <v>30</v>
      </c>
      <c r="Q25" s="19">
        <f>SUM(Q22:Q24)</f>
        <v>139</v>
      </c>
      <c r="R25" s="19">
        <f>SUM(R22:R24)</f>
        <v>4264</v>
      </c>
      <c r="S25" s="19">
        <f>SUM(S22:S24)</f>
        <v>818</v>
      </c>
      <c r="T25" s="19">
        <f>SUM(T22:T24)</f>
        <v>5082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43</v>
      </c>
      <c r="C27" s="14"/>
      <c r="D27" s="14"/>
      <c r="E27" s="14"/>
      <c r="F27" s="14"/>
      <c r="G27" s="14"/>
      <c r="H27" s="14">
        <f>SUM(B27:G27)</f>
        <v>43</v>
      </c>
      <c r="I27" s="14">
        <v>6</v>
      </c>
      <c r="J27" s="14"/>
      <c r="K27" s="14"/>
      <c r="L27" s="14"/>
      <c r="M27" s="14"/>
      <c r="N27" s="14"/>
      <c r="O27" s="14"/>
      <c r="P27" s="14">
        <f>SUM(I27:O27)</f>
        <v>6</v>
      </c>
      <c r="Q27" s="14">
        <f>SUM(P27,H27)</f>
        <v>49</v>
      </c>
      <c r="R27" s="17">
        <f>B27*$C$8+C27*$C$8+D27*$D$8+F27*$F$8+G27*$G$8+E27*$E$8</f>
        <v>1720</v>
      </c>
      <c r="S27" s="17">
        <f>I27*$J$8+J27*$J$8+L27*$L$8+N27*$N$8+O27*$O$8+M27*$M$8</f>
        <v>240</v>
      </c>
      <c r="T27" s="17">
        <f>SUM(R27:S27)</f>
        <v>1960</v>
      </c>
      <c r="U27" s="2"/>
    </row>
    <row r="28" spans="1:21" s="7" customFormat="1" ht="24.75" customHeight="1">
      <c r="A28" s="20" t="s">
        <v>28</v>
      </c>
      <c r="B28" s="14">
        <v>81</v>
      </c>
      <c r="C28" s="14"/>
      <c r="D28" s="14"/>
      <c r="E28" s="14"/>
      <c r="F28" s="14"/>
      <c r="G28" s="14"/>
      <c r="H28" s="14">
        <f>SUM(B28:G28)</f>
        <v>81</v>
      </c>
      <c r="I28" s="14">
        <v>16</v>
      </c>
      <c r="J28" s="14">
        <v>2</v>
      </c>
      <c r="K28" s="14"/>
      <c r="L28" s="14">
        <v>2</v>
      </c>
      <c r="M28" s="14"/>
      <c r="N28" s="14"/>
      <c r="O28" s="14"/>
      <c r="P28" s="14">
        <f>SUM(I28:O28)</f>
        <v>20</v>
      </c>
      <c r="Q28" s="14">
        <f>SUM(P28,H28)</f>
        <v>101</v>
      </c>
      <c r="R28" s="17">
        <f>B28*$C$8+C28*$C$8+D28*$D$8+F28*$F$8+G28*$G$8+E28*$E$8</f>
        <v>3240</v>
      </c>
      <c r="S28" s="17">
        <f>I28*$J$8+J28*$J$8+L28*$L$8+N28*$N$8+O28*$O$8+M28*$M$8</f>
        <v>768</v>
      </c>
      <c r="T28" s="17">
        <f>SUM(R28:S28)</f>
        <v>4008</v>
      </c>
      <c r="U28" s="6"/>
    </row>
    <row r="29" spans="1:21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/>
      <c r="K29" s="14"/>
      <c r="L29" s="14">
        <v>6</v>
      </c>
      <c r="M29" s="14"/>
      <c r="N29" s="14"/>
      <c r="O29" s="14"/>
      <c r="P29" s="14">
        <f>SUM(I29:O29)</f>
        <v>6</v>
      </c>
      <c r="Q29" s="14">
        <f>SUM(P29,H29)</f>
        <v>46</v>
      </c>
      <c r="R29" s="17">
        <f>B29*$C$8+C29*$C$8+D29*$D$8+F29*$F$8+G29*$G$8+E29*$E$8</f>
        <v>1584</v>
      </c>
      <c r="S29" s="17">
        <f>I29*$J$8+J29*$J$8+L29*$L$8+N29*$N$8+O29*$O$8+M29*$M$8</f>
        <v>144</v>
      </c>
      <c r="T29" s="17">
        <f>SUM(R29:S29)</f>
        <v>1728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152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164</v>
      </c>
      <c r="I30" s="19">
        <f t="shared" si="4"/>
        <v>22</v>
      </c>
      <c r="J30" s="19">
        <f t="shared" si="4"/>
        <v>2</v>
      </c>
      <c r="K30" s="19">
        <f t="shared" si="4"/>
        <v>0</v>
      </c>
      <c r="L30" s="19">
        <f t="shared" si="4"/>
        <v>8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SUM(P29,P28,P27)</f>
        <v>32</v>
      </c>
      <c r="Q30" s="19">
        <f>SUM(Q27:Q29)</f>
        <v>196</v>
      </c>
      <c r="R30" s="19">
        <f>SUM(R27:R29)</f>
        <v>6544</v>
      </c>
      <c r="S30" s="19">
        <f>SUM(S27:S29)</f>
        <v>1152</v>
      </c>
      <c r="T30" s="19">
        <f>SUM(T27:T29)</f>
        <v>7696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4">
        <v>42</v>
      </c>
      <c r="C32" s="14">
        <v>2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>
        <v>1</v>
      </c>
      <c r="K32" s="14"/>
      <c r="L32" s="14"/>
      <c r="M32" s="14"/>
      <c r="N32" s="14"/>
      <c r="O32" s="14"/>
      <c r="P32" s="14">
        <f>SUM(I32:O32)</f>
        <v>10</v>
      </c>
      <c r="Q32" s="14">
        <f>SUM(P32,H32)</f>
        <v>55</v>
      </c>
      <c r="R32" s="17">
        <f>B32*$C$8+C32*$C$8+D32*$D$8+F32*$F$8+G32*$G$8+E32*$E$8</f>
        <v>1784</v>
      </c>
      <c r="S32" s="17">
        <f>I32*$J$8+J32*$J$8+L32*$L$8+N32*$N$8+O32*$O$8+M32*$M$8</f>
        <v>400</v>
      </c>
      <c r="T32" s="17">
        <f>SUM(R32:S32)</f>
        <v>2184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7</v>
      </c>
      <c r="J33" s="14">
        <v>1</v>
      </c>
      <c r="K33" s="14"/>
      <c r="L33" s="14">
        <v>2</v>
      </c>
      <c r="M33" s="14">
        <v>2</v>
      </c>
      <c r="N33" s="14"/>
      <c r="O33" s="14"/>
      <c r="P33" s="14">
        <f>SUM(I33:O33)</f>
        <v>12</v>
      </c>
      <c r="Q33" s="14">
        <f>SUM(P33,H33)</f>
        <v>59</v>
      </c>
      <c r="R33" s="17">
        <f>B33*$C$8+C33*$C$8+D33*$D$8+F33*$F$8+G33*$G$8+E33*$E$8</f>
        <v>1789</v>
      </c>
      <c r="S33" s="17">
        <f>I33*$J$8+J33*$J$8+L33*$L$8+N33*$N$8+O33*$O$8+M33*$M$8</f>
        <v>408</v>
      </c>
      <c r="T33" s="17">
        <f>SUM(R33:S33)</f>
        <v>2197</v>
      </c>
      <c r="U33" s="2"/>
    </row>
    <row r="34" spans="1:21" ht="24.75" customHeight="1">
      <c r="A34" s="13" t="s">
        <v>25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10</v>
      </c>
      <c r="J34" s="14"/>
      <c r="K34" s="14"/>
      <c r="L34" s="14">
        <v>3</v>
      </c>
      <c r="M34" s="14"/>
      <c r="N34" s="14"/>
      <c r="O34" s="14"/>
      <c r="P34" s="14">
        <f>SUM(I34:O34)</f>
        <v>13</v>
      </c>
      <c r="Q34" s="14">
        <f>SUM(P34,H34)</f>
        <v>76</v>
      </c>
      <c r="R34" s="17">
        <f>B34*$C$8+C34*$C$8+D34*$D$8+F34*$F$8+G34*$G$8+E34*$E$8</f>
        <v>2520</v>
      </c>
      <c r="S34" s="17">
        <f>I34*$J$8+J34*$J$8+L34*$L$8+N34*$N$8+O34*$O$8+M34*$M$8</f>
        <v>472</v>
      </c>
      <c r="T34" s="17">
        <f>SUM(R34:S34)</f>
        <v>2992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146</v>
      </c>
      <c r="C35" s="19">
        <f t="shared" si="5"/>
        <v>4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155</v>
      </c>
      <c r="I35" s="19">
        <f t="shared" si="5"/>
        <v>26</v>
      </c>
      <c r="J35" s="19">
        <f t="shared" si="5"/>
        <v>2</v>
      </c>
      <c r="K35" s="19">
        <f t="shared" si="5"/>
        <v>0</v>
      </c>
      <c r="L35" s="19">
        <f t="shared" si="5"/>
        <v>5</v>
      </c>
      <c r="M35" s="19">
        <f t="shared" si="5"/>
        <v>2</v>
      </c>
      <c r="N35" s="19">
        <f t="shared" si="5"/>
        <v>0</v>
      </c>
      <c r="O35" s="19">
        <f t="shared" si="5"/>
        <v>0</v>
      </c>
      <c r="P35" s="19">
        <f>SUM(P32:P34)</f>
        <v>35</v>
      </c>
      <c r="Q35" s="19">
        <f>SUM(Q32:Q34)</f>
        <v>190</v>
      </c>
      <c r="R35" s="19">
        <f>SUM(R32:R34)</f>
        <v>6093</v>
      </c>
      <c r="S35" s="19">
        <f>SUM(S32:S34)</f>
        <v>1280</v>
      </c>
      <c r="T35" s="19">
        <f>SUM(T32:T34)</f>
        <v>7373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867</v>
      </c>
      <c r="C37" s="19">
        <f t="shared" si="6"/>
        <v>123</v>
      </c>
      <c r="D37" s="19">
        <f t="shared" si="6"/>
        <v>55</v>
      </c>
      <c r="E37" s="19">
        <f t="shared" si="6"/>
        <v>0</v>
      </c>
      <c r="F37" s="19">
        <f t="shared" si="6"/>
        <v>13</v>
      </c>
      <c r="G37" s="22">
        <f t="shared" si="6"/>
        <v>2</v>
      </c>
      <c r="H37" s="26">
        <f t="shared" si="6"/>
        <v>1060</v>
      </c>
      <c r="I37" s="19">
        <f t="shared" si="6"/>
        <v>102</v>
      </c>
      <c r="J37" s="19">
        <f t="shared" si="6"/>
        <v>29</v>
      </c>
      <c r="K37" s="19">
        <f t="shared" si="6"/>
        <v>2</v>
      </c>
      <c r="L37" s="19">
        <f t="shared" si="6"/>
        <v>65</v>
      </c>
      <c r="M37" s="19">
        <f t="shared" si="6"/>
        <v>12</v>
      </c>
      <c r="N37" s="19">
        <f t="shared" si="6"/>
        <v>14</v>
      </c>
      <c r="O37" s="19">
        <f t="shared" si="6"/>
        <v>8</v>
      </c>
      <c r="P37" s="24">
        <f>SUM(P35,P30,P25,P20,P15)</f>
        <v>240</v>
      </c>
      <c r="Q37" s="23">
        <f>SUM(Q35,Q30,Q25,Q20,Q15)</f>
        <v>1300</v>
      </c>
      <c r="R37" s="27">
        <f>SUM(R35,R30,R25,R20,R15)</f>
        <v>41094</v>
      </c>
      <c r="S37" s="24">
        <f>SUM(S35,S30,S25,S20,S15)</f>
        <v>7497</v>
      </c>
      <c r="T37" s="25">
        <f>SUM(T35,T30,T25,T20,T15)</f>
        <v>48591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Normal="75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4" customFormat="1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4" customFormat="1" ht="15.75">
      <c r="A5" s="32" t="s">
        <v>35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4" t="s">
        <v>17</v>
      </c>
      <c r="B7" s="35" t="s">
        <v>12</v>
      </c>
      <c r="C7" s="36"/>
      <c r="D7" s="36"/>
      <c r="E7" s="36"/>
      <c r="F7" s="36"/>
      <c r="G7" s="36"/>
      <c r="H7" s="37"/>
      <c r="I7" s="35" t="s">
        <v>13</v>
      </c>
      <c r="J7" s="36"/>
      <c r="K7" s="36"/>
      <c r="L7" s="36"/>
      <c r="M7" s="36"/>
      <c r="N7" s="36"/>
      <c r="O7" s="36"/>
      <c r="P7" s="37"/>
      <c r="Q7" s="38" t="s">
        <v>7</v>
      </c>
      <c r="R7" s="37" t="s">
        <v>14</v>
      </c>
      <c r="S7" s="34" t="s">
        <v>18</v>
      </c>
      <c r="T7" s="34" t="s">
        <v>8</v>
      </c>
      <c r="U7" s="5"/>
    </row>
    <row r="8" spans="1:21" s="4" customFormat="1" ht="16.5" customHeight="1">
      <c r="A8" s="34"/>
      <c r="B8" s="31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9"/>
      <c r="R8" s="37"/>
      <c r="S8" s="34"/>
      <c r="T8" s="34"/>
      <c r="U8" s="5"/>
    </row>
    <row r="9" spans="1:21" s="4" customFormat="1" ht="24.75" customHeight="1">
      <c r="A9" s="46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"/>
    </row>
    <row r="10" spans="1:21" ht="24.75" customHeight="1">
      <c r="A10" s="13" t="s">
        <v>19</v>
      </c>
      <c r="B10" s="14">
        <v>114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140</v>
      </c>
      <c r="I10" s="14">
        <v>12</v>
      </c>
      <c r="J10" s="14">
        <v>4</v>
      </c>
      <c r="K10" s="14"/>
      <c r="L10" s="14">
        <v>11</v>
      </c>
      <c r="M10" s="14"/>
      <c r="N10" s="14">
        <v>3</v>
      </c>
      <c r="O10" s="14"/>
      <c r="P10" s="14">
        <f>SUM(I10:O10)</f>
        <v>30</v>
      </c>
      <c r="Q10" s="15">
        <f>H10+P10</f>
        <v>170</v>
      </c>
      <c r="R10" s="16">
        <f>B10*$C$8+C10*$C$8+D10*$D$8+F10*$F$8+G10*$G$8+E10*$E$8</f>
        <v>5480</v>
      </c>
      <c r="S10" s="17">
        <f>I10*$J$8+J10*$J$8+L10*$L$8+N10*$N$8+O10*$O$8+M10*$M$8</f>
        <v>940</v>
      </c>
      <c r="T10" s="17">
        <f>SUM(R10:S10)</f>
        <v>6420</v>
      </c>
      <c r="U10" s="2"/>
    </row>
    <row r="11" spans="1:21" ht="24.75" customHeight="1">
      <c r="A11" s="13" t="s">
        <v>20</v>
      </c>
      <c r="B11" s="14">
        <v>45</v>
      </c>
      <c r="C11" s="14">
        <v>48</v>
      </c>
      <c r="D11" s="14">
        <v>24</v>
      </c>
      <c r="E11" s="14"/>
      <c r="F11" s="14">
        <v>10</v>
      </c>
      <c r="G11" s="14">
        <v>1</v>
      </c>
      <c r="H11" s="14">
        <f>SUM(B11:G11)</f>
        <v>128</v>
      </c>
      <c r="I11" s="14">
        <v>12</v>
      </c>
      <c r="J11" s="14">
        <v>2</v>
      </c>
      <c r="K11" s="14"/>
      <c r="L11" s="14">
        <v>1</v>
      </c>
      <c r="M11" s="14">
        <v>8</v>
      </c>
      <c r="N11" s="14"/>
      <c r="O11" s="14"/>
      <c r="P11" s="14">
        <f>SUM(I11:O11)</f>
        <v>23</v>
      </c>
      <c r="Q11" s="15">
        <f>H11+P11</f>
        <v>151</v>
      </c>
      <c r="R11" s="16">
        <f>B11*$C$8+C11*$C$8+D11*$D$8+F11*$F$8+G11*$G$8+E11*$E$8</f>
        <v>4425</v>
      </c>
      <c r="S11" s="17">
        <f>I11*$J$8+J11*$J$8+L11*$L$8+N11*$N$8+O11*$O$8+M11*$M$8</f>
        <v>744</v>
      </c>
      <c r="T11" s="17">
        <f>SUM(R11:S11)</f>
        <v>5169</v>
      </c>
      <c r="U11" s="2"/>
    </row>
    <row r="12" spans="1:21" ht="24.75" customHeight="1">
      <c r="A12" s="13" t="s">
        <v>21</v>
      </c>
      <c r="B12" s="14">
        <v>76</v>
      </c>
      <c r="C12" s="14">
        <v>3</v>
      </c>
      <c r="D12" s="14">
        <v>1</v>
      </c>
      <c r="E12" s="14"/>
      <c r="F12" s="14"/>
      <c r="G12" s="14"/>
      <c r="H12" s="14">
        <f>SUM(B12:G12)</f>
        <v>80</v>
      </c>
      <c r="I12" s="14">
        <v>6</v>
      </c>
      <c r="J12" s="14"/>
      <c r="K12" s="14">
        <v>1</v>
      </c>
      <c r="L12" s="14">
        <v>8</v>
      </c>
      <c r="M12" s="14"/>
      <c r="N12" s="14">
        <v>1</v>
      </c>
      <c r="O12" s="14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3184</v>
      </c>
      <c r="S12" s="17">
        <f>I12*$J$8+J12*$J$8+L12*$L$8+N12*$N$8+O12*$O$8+M12*$M$8+K12*$K$8</f>
        <v>481</v>
      </c>
      <c r="T12" s="17">
        <f>SUM(R12:S12)</f>
        <v>3665</v>
      </c>
      <c r="U12" s="2"/>
    </row>
    <row r="13" spans="1:21" ht="24.75" customHeight="1">
      <c r="A13" s="13" t="s">
        <v>22</v>
      </c>
      <c r="B13" s="14">
        <v>31</v>
      </c>
      <c r="C13" s="14">
        <v>3</v>
      </c>
      <c r="D13" s="14">
        <v>2</v>
      </c>
      <c r="E13" s="14"/>
      <c r="F13" s="14"/>
      <c r="G13" s="14"/>
      <c r="H13" s="14">
        <f>SUM(B13:G13)</f>
        <v>36</v>
      </c>
      <c r="I13" s="14">
        <v>7</v>
      </c>
      <c r="J13" s="14">
        <v>1</v>
      </c>
      <c r="K13" s="14"/>
      <c r="L13" s="14">
        <v>2</v>
      </c>
      <c r="M13" s="14"/>
      <c r="N13" s="14"/>
      <c r="O13" s="14"/>
      <c r="P13" s="14">
        <f>SUM(I13:O13)</f>
        <v>10</v>
      </c>
      <c r="Q13" s="15">
        <f>H13+P13</f>
        <v>46</v>
      </c>
      <c r="R13" s="16">
        <f>B13*$C$8+C13*$C$8+D13*$D$8+F13*$F$8+G13*$G$8</f>
        <v>1408</v>
      </c>
      <c r="S13" s="17">
        <f>I13*$J$8+J13*$J$8+L13*$L$8+N13*$N$8+O13*$O$8+M13*$M$8</f>
        <v>368</v>
      </c>
      <c r="T13" s="17">
        <f>SUM(R13:S13)</f>
        <v>1776</v>
      </c>
      <c r="U13" s="2"/>
    </row>
    <row r="14" spans="1:21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4">
        <v>11</v>
      </c>
      <c r="J14" s="14">
        <v>3</v>
      </c>
      <c r="K14" s="14"/>
      <c r="L14" s="14">
        <v>4</v>
      </c>
      <c r="M14" s="14"/>
      <c r="N14" s="14"/>
      <c r="O14" s="14"/>
      <c r="P14" s="14">
        <f>SUM(I14:O14)</f>
        <v>18</v>
      </c>
      <c r="Q14" s="15">
        <f>H14+P14</f>
        <v>93</v>
      </c>
      <c r="R14" s="16">
        <f>B14*$C$8+C14*$C$8+D14*$D$8+F14*$F$8+G14*$G$8</f>
        <v>3000</v>
      </c>
      <c r="S14" s="17">
        <f>I14*$J$8+J14*$J$8+L14*$L$8+N14*$N$8+O14*$O$8+M14*$M$8</f>
        <v>656</v>
      </c>
      <c r="T14" s="17">
        <f>SUM(R14:S14)</f>
        <v>3656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338</v>
      </c>
      <c r="C15" s="19">
        <f t="shared" si="0"/>
        <v>77</v>
      </c>
      <c r="D15" s="19">
        <f t="shared" si="0"/>
        <v>31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459</v>
      </c>
      <c r="I15" s="19">
        <f t="shared" si="0"/>
        <v>48</v>
      </c>
      <c r="J15" s="19">
        <f t="shared" si="0"/>
        <v>10</v>
      </c>
      <c r="K15" s="19">
        <f t="shared" si="0"/>
        <v>1</v>
      </c>
      <c r="L15" s="19">
        <f t="shared" si="0"/>
        <v>26</v>
      </c>
      <c r="M15" s="19">
        <f t="shared" si="0"/>
        <v>8</v>
      </c>
      <c r="N15" s="19">
        <f t="shared" si="0"/>
        <v>4</v>
      </c>
      <c r="O15" s="19">
        <f t="shared" si="0"/>
        <v>1</v>
      </c>
      <c r="P15" s="19">
        <f>SUM(P10:P14)</f>
        <v>98</v>
      </c>
      <c r="Q15" s="19">
        <f>SUM(Q10:Q14)</f>
        <v>557</v>
      </c>
      <c r="R15" s="19">
        <f t="shared" si="0"/>
        <v>17497</v>
      </c>
      <c r="S15" s="19">
        <f t="shared" si="0"/>
        <v>3189</v>
      </c>
      <c r="T15" s="19">
        <f t="shared" si="0"/>
        <v>20686</v>
      </c>
      <c r="U15" s="2"/>
    </row>
    <row r="16" spans="1:21" s="4" customFormat="1" ht="24.75" customHeight="1">
      <c r="A16" s="40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"/>
    </row>
    <row r="17" spans="1:21" ht="24.75" customHeight="1">
      <c r="A17" s="13" t="s">
        <v>22</v>
      </c>
      <c r="B17" s="14">
        <v>37</v>
      </c>
      <c r="C17" s="14">
        <v>13</v>
      </c>
      <c r="D17" s="14">
        <v>4</v>
      </c>
      <c r="E17" s="14"/>
      <c r="F17" s="14"/>
      <c r="G17" s="14"/>
      <c r="H17" s="14">
        <f>SUM(B17:G17)</f>
        <v>54</v>
      </c>
      <c r="I17" s="14">
        <v>2</v>
      </c>
      <c r="J17" s="14"/>
      <c r="K17" s="14"/>
      <c r="L17" s="14">
        <v>7</v>
      </c>
      <c r="M17" s="14">
        <v>1</v>
      </c>
      <c r="N17" s="14">
        <v>7</v>
      </c>
      <c r="O17" s="14"/>
      <c r="P17" s="14">
        <f>SUM(I17:O17)</f>
        <v>17</v>
      </c>
      <c r="Q17" s="14">
        <f>H17+P17</f>
        <v>71</v>
      </c>
      <c r="R17" s="17">
        <f>B17*$C$8+C17*$C$8+D17*$D$8+F17*$F$8+G17*$G$8+E17*$E$8</f>
        <v>2096</v>
      </c>
      <c r="S17" s="17">
        <f>I17*$J$8+J17*$J$8+L17*$L$8+N17*$N$8+O17*$O$8+M17*$M$8</f>
        <v>352</v>
      </c>
      <c r="T17" s="17">
        <f>SUM(R17:S17)</f>
        <v>2448</v>
      </c>
      <c r="U17" s="2"/>
    </row>
    <row r="18" spans="1:21" ht="24.75" customHeight="1">
      <c r="A18" s="13" t="s">
        <v>24</v>
      </c>
      <c r="B18" s="14">
        <v>58</v>
      </c>
      <c r="C18" s="14">
        <v>3</v>
      </c>
      <c r="D18" s="14"/>
      <c r="E18" s="14"/>
      <c r="F18" s="14"/>
      <c r="G18" s="14"/>
      <c r="H18" s="14">
        <f>SUM(B18:G18)</f>
        <v>61</v>
      </c>
      <c r="I18" s="14">
        <v>2</v>
      </c>
      <c r="J18" s="14">
        <v>1</v>
      </c>
      <c r="K18" s="14"/>
      <c r="L18" s="14">
        <v>7</v>
      </c>
      <c r="M18" s="14"/>
      <c r="N18" s="14"/>
      <c r="O18" s="14"/>
      <c r="P18" s="14">
        <f>SUM(I18:O18)</f>
        <v>10</v>
      </c>
      <c r="Q18" s="14">
        <f>H18+P18</f>
        <v>71</v>
      </c>
      <c r="R18" s="17">
        <f>B18*$C$8+C18*$C$8+D18*$D$8+F18*$F$8+G18*$G$8+E18*$E$8</f>
        <v>2440</v>
      </c>
      <c r="S18" s="17">
        <f>I18*$J$8+J18*$J$8+L18*$L$8+N18*$N$8+O18*$O$8+M18*$M$8</f>
        <v>288</v>
      </c>
      <c r="T18" s="17">
        <f>SUM(R18:S18)</f>
        <v>2728</v>
      </c>
      <c r="U18" s="2"/>
    </row>
    <row r="19" spans="1:21" ht="24.75" customHeight="1">
      <c r="A19" s="13" t="s">
        <v>25</v>
      </c>
      <c r="B19" s="14">
        <v>41</v>
      </c>
      <c r="C19" s="14">
        <v>5</v>
      </c>
      <c r="D19" s="14">
        <v>10</v>
      </c>
      <c r="E19" s="14"/>
      <c r="F19" s="14"/>
      <c r="G19" s="14"/>
      <c r="H19" s="14">
        <f>SUM(B19:G19)</f>
        <v>56</v>
      </c>
      <c r="I19" s="14">
        <v>3</v>
      </c>
      <c r="J19" s="14">
        <v>3</v>
      </c>
      <c r="K19" s="30"/>
      <c r="L19" s="14">
        <v>3</v>
      </c>
      <c r="M19" s="14"/>
      <c r="N19" s="14">
        <v>2</v>
      </c>
      <c r="O19" s="14">
        <v>6</v>
      </c>
      <c r="P19" s="14">
        <f>SUM(I19:O19)</f>
        <v>17</v>
      </c>
      <c r="Q19" s="14">
        <f>H19+P19</f>
        <v>73</v>
      </c>
      <c r="R19" s="17">
        <f>B19*$C$8+C19*$C$8+D19*$D$8+F19*$F$8+G19*$G$8+E19*$E$8</f>
        <v>2080</v>
      </c>
      <c r="S19" s="17">
        <f>I19*$J$8+J19*$J$8+L19*$L$8+N19*$N$8+O19*$O$8+M19*$M$8</f>
        <v>390</v>
      </c>
      <c r="T19" s="17">
        <f>SUM(R19:S19)</f>
        <v>2470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136</v>
      </c>
      <c r="C20" s="19">
        <f t="shared" si="1"/>
        <v>21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171</v>
      </c>
      <c r="I20" s="19">
        <f t="shared" si="1"/>
        <v>7</v>
      </c>
      <c r="J20" s="19">
        <f t="shared" si="1"/>
        <v>4</v>
      </c>
      <c r="K20" s="19">
        <f t="shared" si="1"/>
        <v>0</v>
      </c>
      <c r="L20" s="19">
        <f t="shared" si="1"/>
        <v>17</v>
      </c>
      <c r="M20" s="19">
        <f t="shared" si="1"/>
        <v>1</v>
      </c>
      <c r="N20" s="19">
        <f t="shared" si="1"/>
        <v>9</v>
      </c>
      <c r="O20" s="19">
        <f t="shared" si="1"/>
        <v>6</v>
      </c>
      <c r="P20" s="19">
        <f t="shared" si="1"/>
        <v>44</v>
      </c>
      <c r="Q20" s="19">
        <f>SUM(Q17:Q19)</f>
        <v>215</v>
      </c>
      <c r="R20" s="19">
        <f>SUM(R17:R19)</f>
        <v>6616</v>
      </c>
      <c r="S20" s="19">
        <f>SUM(S17:S19)</f>
        <v>1030</v>
      </c>
      <c r="T20" s="19">
        <f>SUM(T17:T19)</f>
        <v>7646</v>
      </c>
      <c r="U20" s="2"/>
    </row>
    <row r="21" spans="1:21" s="4" customFormat="1" ht="24.75" customHeight="1">
      <c r="A21" s="40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"/>
    </row>
    <row r="22" spans="1:21" s="4" customFormat="1" ht="24.75" customHeight="1">
      <c r="A22" s="28" t="s">
        <v>30</v>
      </c>
      <c r="B22" s="14">
        <v>14</v>
      </c>
      <c r="C22" s="14">
        <v>1</v>
      </c>
      <c r="D22" s="14">
        <v>5</v>
      </c>
      <c r="E22" s="14"/>
      <c r="F22" s="14"/>
      <c r="G22" s="14"/>
      <c r="H22" s="14">
        <f>SUM(B22:G22)</f>
        <v>20</v>
      </c>
      <c r="I22" s="14">
        <v>1</v>
      </c>
      <c r="J22" s="14">
        <v>1</v>
      </c>
      <c r="K22" s="14"/>
      <c r="L22" s="14">
        <v>1</v>
      </c>
      <c r="M22" s="14"/>
      <c r="N22" s="14">
        <v>4</v>
      </c>
      <c r="O22" s="14">
        <v>1</v>
      </c>
      <c r="P22" s="15">
        <f>SUM(I22:O22)</f>
        <v>8</v>
      </c>
      <c r="Q22" s="15">
        <f>H22+P22</f>
        <v>28</v>
      </c>
      <c r="R22" s="15">
        <f>B22*$C$8+C22*$C$8+D22*$D$8+F22*$F$8+G22*$G$8+E22*$E$8</f>
        <v>720</v>
      </c>
      <c r="S22" s="15">
        <f>I22*$J$8+J22*$J$8+L22*$L$8+N22*$N$8+O22*$O$8+M22*$M$8</f>
        <v>161</v>
      </c>
      <c r="T22" s="15">
        <f>SUM(R22:S22)</f>
        <v>881</v>
      </c>
      <c r="U22" s="2"/>
    </row>
    <row r="23" spans="1:21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1</v>
      </c>
      <c r="J23" s="14">
        <v>5</v>
      </c>
      <c r="K23" s="14"/>
      <c r="L23" s="14">
        <v>3</v>
      </c>
      <c r="M23" s="14"/>
      <c r="N23" s="14"/>
      <c r="O23" s="14"/>
      <c r="P23" s="15">
        <f>SUM(I23:O23)</f>
        <v>9</v>
      </c>
      <c r="Q23" s="14">
        <f>H23+P23</f>
        <v>55</v>
      </c>
      <c r="R23" s="17">
        <f>B23*$C$8+C23*$C$8+D23*$D$8+F23*$F$8+G23*$G$8+E23*$E$8</f>
        <v>1840</v>
      </c>
      <c r="S23" s="17">
        <f>I23*$J$8+J23*$J$8+L23*$L$8+N23*$N$8+O23*$O$8+M23*$M$8</f>
        <v>312</v>
      </c>
      <c r="T23" s="17">
        <f>SUM(R23:S23)</f>
        <v>2152</v>
      </c>
      <c r="U23" s="2"/>
    </row>
    <row r="24" spans="1:21" ht="24.75" customHeight="1">
      <c r="A24" s="13" t="s">
        <v>22</v>
      </c>
      <c r="B24" s="14">
        <v>34</v>
      </c>
      <c r="C24" s="14">
        <v>7</v>
      </c>
      <c r="D24" s="14">
        <v>1</v>
      </c>
      <c r="E24" s="14"/>
      <c r="F24" s="14"/>
      <c r="G24" s="14"/>
      <c r="H24" s="14">
        <f>SUM(B24:G24)</f>
        <v>42</v>
      </c>
      <c r="I24" s="14">
        <v>1</v>
      </c>
      <c r="J24" s="14">
        <v>4</v>
      </c>
      <c r="K24" s="14"/>
      <c r="L24" s="14">
        <v>5</v>
      </c>
      <c r="M24" s="14">
        <v>1</v>
      </c>
      <c r="N24" s="14">
        <v>1</v>
      </c>
      <c r="O24" s="14">
        <v>1</v>
      </c>
      <c r="P24" s="15">
        <f>SUM(I24:O24)</f>
        <v>13</v>
      </c>
      <c r="Q24" s="14">
        <f>H24+P24</f>
        <v>55</v>
      </c>
      <c r="R24" s="17">
        <f>B24*$C$8+C24*$C$8+D24*$D$8+F24*$F$8+G24*$G$8+E24*$E$8</f>
        <v>1664</v>
      </c>
      <c r="S24" s="17">
        <f>I24*$J$8+J24*$J$8+L24*$L$8+N24*$N$8+O24*$O$8+M24*$M$8</f>
        <v>361</v>
      </c>
      <c r="T24" s="17">
        <f>SUM(R24:S24)</f>
        <v>2025</v>
      </c>
      <c r="U24" s="2"/>
    </row>
    <row r="25" spans="1:21" s="4" customFormat="1" ht="24.75" customHeight="1">
      <c r="A25" s="18" t="s">
        <v>16</v>
      </c>
      <c r="B25" s="19">
        <f aca="true" t="shared" si="2" ref="B25:T25">SUM(B22:B24)</f>
        <v>93</v>
      </c>
      <c r="C25" s="19">
        <f t="shared" si="2"/>
        <v>9</v>
      </c>
      <c r="D25" s="19">
        <f t="shared" si="2"/>
        <v>6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108</v>
      </c>
      <c r="I25" s="19">
        <f t="shared" si="2"/>
        <v>3</v>
      </c>
      <c r="J25" s="19">
        <f t="shared" si="2"/>
        <v>10</v>
      </c>
      <c r="K25" s="19">
        <f t="shared" si="2"/>
        <v>0</v>
      </c>
      <c r="L25" s="19">
        <f t="shared" si="2"/>
        <v>9</v>
      </c>
      <c r="M25" s="19">
        <f t="shared" si="2"/>
        <v>1</v>
      </c>
      <c r="N25" s="19">
        <f t="shared" si="2"/>
        <v>5</v>
      </c>
      <c r="O25" s="19">
        <f t="shared" si="2"/>
        <v>2</v>
      </c>
      <c r="P25" s="19">
        <f t="shared" si="2"/>
        <v>30</v>
      </c>
      <c r="Q25" s="19">
        <f t="shared" si="2"/>
        <v>138</v>
      </c>
      <c r="R25" s="19">
        <f t="shared" si="2"/>
        <v>4224</v>
      </c>
      <c r="S25" s="19">
        <f t="shared" si="2"/>
        <v>834</v>
      </c>
      <c r="T25" s="19">
        <f t="shared" si="2"/>
        <v>5058</v>
      </c>
      <c r="U25" s="2"/>
    </row>
    <row r="26" spans="1:21" s="4" customFormat="1" ht="24.75" customHeight="1">
      <c r="A26" s="40" t="s">
        <v>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"/>
    </row>
    <row r="27" spans="1:21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/>
      <c r="N27" s="14">
        <v>1</v>
      </c>
      <c r="O27" s="14"/>
      <c r="P27" s="14">
        <f>SUM(I27:O27)</f>
        <v>6</v>
      </c>
      <c r="Q27" s="14">
        <f>SUM(P27,H27)</f>
        <v>50</v>
      </c>
      <c r="R27" s="17">
        <f>B27*$C$8+C27*$C$8+D27*$D$8+F27*$F$8+G27*$G$8+E27*$E$8</f>
        <v>1760</v>
      </c>
      <c r="S27" s="17">
        <f>I27*$J$8+J27*$J$8+L27*$L$8+N27*$N$8+O27*$O$8+M27*$M$8</f>
        <v>212</v>
      </c>
      <c r="T27" s="17">
        <f>SUM(R27:S27)</f>
        <v>1972</v>
      </c>
      <c r="U27" s="2"/>
    </row>
    <row r="28" spans="1:21" s="7" customFormat="1" ht="24.75" customHeight="1">
      <c r="A28" s="20" t="s">
        <v>28</v>
      </c>
      <c r="B28" s="14">
        <v>83</v>
      </c>
      <c r="C28" s="14"/>
      <c r="D28" s="14"/>
      <c r="E28" s="14"/>
      <c r="F28" s="14"/>
      <c r="G28" s="14"/>
      <c r="H28" s="14">
        <f>SUM(B28:G28)</f>
        <v>83</v>
      </c>
      <c r="I28" s="14">
        <v>16</v>
      </c>
      <c r="J28" s="14">
        <v>2</v>
      </c>
      <c r="K28" s="14"/>
      <c r="L28" s="14">
        <v>2</v>
      </c>
      <c r="M28" s="14"/>
      <c r="N28" s="14"/>
      <c r="O28" s="14"/>
      <c r="P28" s="14">
        <f>SUM(I28:O28)</f>
        <v>20</v>
      </c>
      <c r="Q28" s="14">
        <f>SUM(P28,H28)</f>
        <v>103</v>
      </c>
      <c r="R28" s="17">
        <f>B28*$C$8+C28*$C$8+D28*$D$8+F28*$F$8+G28*$G$8+E28*$E$8</f>
        <v>3320</v>
      </c>
      <c r="S28" s="17">
        <f>I28*$J$8+J28*$J$8+L28*$L$8+N28*$N$8+O28*$O$8+M28*$M$8</f>
        <v>768</v>
      </c>
      <c r="T28" s="17">
        <f>SUM(R28:S28)</f>
        <v>4088</v>
      </c>
      <c r="U28" s="6"/>
    </row>
    <row r="29" spans="1:21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/>
      <c r="K29" s="14"/>
      <c r="L29" s="14">
        <v>6</v>
      </c>
      <c r="M29" s="14"/>
      <c r="N29" s="14"/>
      <c r="O29" s="14"/>
      <c r="P29" s="14">
        <f>SUM(I29:O29)</f>
        <v>6</v>
      </c>
      <c r="Q29" s="14">
        <f>SUM(P29,H29)</f>
        <v>46</v>
      </c>
      <c r="R29" s="17">
        <f>B29*$C$8+C29*$C$8+D29*$D$8+F29*$F$8+G29*$G$8+E29*$E$8</f>
        <v>1584</v>
      </c>
      <c r="S29" s="17">
        <f>I29*$J$8+J29*$J$8+L29*$L$8+N29*$N$8+O29*$O$8+M29*$M$8</f>
        <v>144</v>
      </c>
      <c r="T29" s="17">
        <f>SUM(R29:S29)</f>
        <v>1728</v>
      </c>
      <c r="U29" s="2"/>
    </row>
    <row r="30" spans="1:21" s="4" customFormat="1" ht="24.75" customHeight="1">
      <c r="A30" s="18" t="s">
        <v>16</v>
      </c>
      <c r="B30" s="19">
        <f aca="true" t="shared" si="3" ref="B30:O30">SUM(B27:B29)</f>
        <v>155</v>
      </c>
      <c r="C30" s="19">
        <f t="shared" si="3"/>
        <v>11</v>
      </c>
      <c r="D30" s="19">
        <f t="shared" si="3"/>
        <v>1</v>
      </c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167</v>
      </c>
      <c r="I30" s="19">
        <f t="shared" si="3"/>
        <v>21</v>
      </c>
      <c r="J30" s="19">
        <f t="shared" si="3"/>
        <v>2</v>
      </c>
      <c r="K30" s="19">
        <f t="shared" si="3"/>
        <v>0</v>
      </c>
      <c r="L30" s="19">
        <f t="shared" si="3"/>
        <v>8</v>
      </c>
      <c r="M30" s="19">
        <f t="shared" si="3"/>
        <v>0</v>
      </c>
      <c r="N30" s="19">
        <f t="shared" si="3"/>
        <v>1</v>
      </c>
      <c r="O30" s="19">
        <f t="shared" si="3"/>
        <v>0</v>
      </c>
      <c r="P30" s="19">
        <f>SUM(P27:P29)</f>
        <v>32</v>
      </c>
      <c r="Q30" s="19">
        <f>SUM(Q27:Q29)</f>
        <v>199</v>
      </c>
      <c r="R30" s="19">
        <f>SUM(R27:R29)</f>
        <v>6664</v>
      </c>
      <c r="S30" s="19">
        <f>SUM(S27:S29)</f>
        <v>1124</v>
      </c>
      <c r="T30" s="19">
        <f>SUM(T27:T29)</f>
        <v>7788</v>
      </c>
      <c r="U30" s="2"/>
    </row>
    <row r="31" spans="1:21" s="4" customFormat="1" ht="24.75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2"/>
    </row>
    <row r="32" spans="1:21" ht="24.75" customHeight="1">
      <c r="A32" s="13" t="s">
        <v>31</v>
      </c>
      <c r="B32" s="14">
        <v>42</v>
      </c>
      <c r="C32" s="14">
        <v>3</v>
      </c>
      <c r="D32" s="14">
        <v>1</v>
      </c>
      <c r="E32" s="14"/>
      <c r="F32" s="14"/>
      <c r="G32" s="14"/>
      <c r="H32" s="14">
        <f>SUM(B32:G32)</f>
        <v>46</v>
      </c>
      <c r="I32" s="14">
        <v>9</v>
      </c>
      <c r="J32" s="14">
        <v>1</v>
      </c>
      <c r="K32" s="14"/>
      <c r="L32" s="14"/>
      <c r="M32" s="14"/>
      <c r="N32" s="14"/>
      <c r="O32" s="14"/>
      <c r="P32" s="14">
        <f>SUM(I32:O32)</f>
        <v>10</v>
      </c>
      <c r="Q32" s="14">
        <f>SUM(P32,H32)</f>
        <v>56</v>
      </c>
      <c r="R32" s="17">
        <f>B32*$C$8+C32*$C$8+D32*$D$8+F32*$F$8+G32*$G$8+E32*$E$8</f>
        <v>1824</v>
      </c>
      <c r="S32" s="17">
        <f>I32*$J$8+J32*$J$8+L32*$L$8+N32*$N$8+O32*$O$8+M32*$M$8</f>
        <v>400</v>
      </c>
      <c r="T32" s="17">
        <f>SUM(R32:S32)</f>
        <v>2224</v>
      </c>
      <c r="U32" s="2"/>
    </row>
    <row r="33" spans="1:21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7</v>
      </c>
      <c r="J33" s="14">
        <v>1</v>
      </c>
      <c r="K33" s="14"/>
      <c r="L33" s="14">
        <v>2</v>
      </c>
      <c r="M33" s="14">
        <v>2</v>
      </c>
      <c r="N33" s="14"/>
      <c r="O33" s="14"/>
      <c r="P33" s="14">
        <f>SUM(I33:O33)</f>
        <v>12</v>
      </c>
      <c r="Q33" s="14">
        <f>SUM(P33,H33)</f>
        <v>59</v>
      </c>
      <c r="R33" s="17">
        <f>B33*$C$8+C33*$C$8+D33*$D$8+F33*$F$8+G33*$G$8+E33*$E$8</f>
        <v>1789</v>
      </c>
      <c r="S33" s="17">
        <f>I33*$J$8+J33*$J$8+L33*$L$8+N33*$N$8+O33*$O$8+M33*$M$8</f>
        <v>408</v>
      </c>
      <c r="T33" s="17">
        <f>SUM(R33:S33)</f>
        <v>2197</v>
      </c>
      <c r="U33" s="2"/>
    </row>
    <row r="34" spans="1:21" ht="24.75" customHeight="1">
      <c r="A34" s="13" t="s">
        <v>25</v>
      </c>
      <c r="B34" s="14">
        <v>62</v>
      </c>
      <c r="C34" s="14">
        <v>1</v>
      </c>
      <c r="D34" s="14"/>
      <c r="E34" s="14"/>
      <c r="F34" s="14"/>
      <c r="G34" s="14"/>
      <c r="H34" s="14">
        <f>SUM(B34:G34)</f>
        <v>63</v>
      </c>
      <c r="I34" s="14">
        <v>10</v>
      </c>
      <c r="J34" s="14">
        <v>1</v>
      </c>
      <c r="K34" s="14"/>
      <c r="L34" s="14">
        <v>2</v>
      </c>
      <c r="M34" s="14"/>
      <c r="N34" s="14"/>
      <c r="O34" s="14"/>
      <c r="P34" s="14">
        <f>SUM(I34:O34)</f>
        <v>13</v>
      </c>
      <c r="Q34" s="14">
        <f>SUM(P34,H34)</f>
        <v>76</v>
      </c>
      <c r="R34" s="17">
        <f>B34*$C$8+C34*$C$8+D34*$D$8+F34*$F$8+G34*$G$8+E34*$E$8</f>
        <v>2520</v>
      </c>
      <c r="S34" s="17">
        <f>I34*$J$8+J34*$J$8+L34*$L$8+N34*$N$8+O34*$O$8+M34*$M$8</f>
        <v>488</v>
      </c>
      <c r="T34" s="17">
        <f>SUM(R34:S34)</f>
        <v>3008</v>
      </c>
      <c r="U34" s="2"/>
    </row>
    <row r="35" spans="1:21" s="4" customFormat="1" ht="24.75" customHeight="1">
      <c r="A35" s="18" t="s">
        <v>16</v>
      </c>
      <c r="B35" s="19">
        <f aca="true" t="shared" si="4" ref="B35:O35">SUM(B32:B34)</f>
        <v>146</v>
      </c>
      <c r="C35" s="19">
        <f t="shared" si="4"/>
        <v>5</v>
      </c>
      <c r="D35" s="19">
        <f t="shared" si="4"/>
        <v>3</v>
      </c>
      <c r="E35" s="19">
        <f t="shared" si="4"/>
        <v>0</v>
      </c>
      <c r="F35" s="19">
        <f t="shared" si="4"/>
        <v>1</v>
      </c>
      <c r="G35" s="19">
        <f t="shared" si="4"/>
        <v>1</v>
      </c>
      <c r="H35" s="19">
        <f t="shared" si="4"/>
        <v>156</v>
      </c>
      <c r="I35" s="19">
        <f t="shared" si="4"/>
        <v>26</v>
      </c>
      <c r="J35" s="19">
        <f t="shared" si="4"/>
        <v>3</v>
      </c>
      <c r="K35" s="19">
        <f t="shared" si="4"/>
        <v>0</v>
      </c>
      <c r="L35" s="19">
        <f t="shared" si="4"/>
        <v>4</v>
      </c>
      <c r="M35" s="19">
        <f t="shared" si="4"/>
        <v>2</v>
      </c>
      <c r="N35" s="19">
        <f t="shared" si="4"/>
        <v>0</v>
      </c>
      <c r="O35" s="19">
        <f t="shared" si="4"/>
        <v>0</v>
      </c>
      <c r="P35" s="19">
        <f>SUM(P32:P34)</f>
        <v>35</v>
      </c>
      <c r="Q35" s="19">
        <f>SUM(Q32:Q34)</f>
        <v>191</v>
      </c>
      <c r="R35" s="19">
        <f>SUM(R32:R34)</f>
        <v>6133</v>
      </c>
      <c r="S35" s="19">
        <f>SUM(S32:S34)</f>
        <v>1296</v>
      </c>
      <c r="T35" s="19">
        <f>SUM(T32:T34)</f>
        <v>7429</v>
      </c>
      <c r="U35" s="2"/>
    </row>
    <row r="36" spans="1:21" s="4" customFormat="1" ht="15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2"/>
    </row>
    <row r="37" spans="1:21" s="4" customFormat="1" ht="24.75" customHeight="1">
      <c r="A37" s="21" t="s">
        <v>9</v>
      </c>
      <c r="B37" s="19">
        <f aca="true" t="shared" si="5" ref="B37:O37">SUM(B35,B30,B25,B20,B15)</f>
        <v>868</v>
      </c>
      <c r="C37" s="19">
        <f t="shared" si="5"/>
        <v>123</v>
      </c>
      <c r="D37" s="19">
        <f t="shared" si="5"/>
        <v>55</v>
      </c>
      <c r="E37" s="19">
        <f t="shared" si="5"/>
        <v>0</v>
      </c>
      <c r="F37" s="19">
        <f t="shared" si="5"/>
        <v>13</v>
      </c>
      <c r="G37" s="22">
        <f t="shared" si="5"/>
        <v>2</v>
      </c>
      <c r="H37" s="26">
        <f t="shared" si="5"/>
        <v>1061</v>
      </c>
      <c r="I37" s="19">
        <f t="shared" si="5"/>
        <v>105</v>
      </c>
      <c r="J37" s="19">
        <f t="shared" si="5"/>
        <v>29</v>
      </c>
      <c r="K37" s="19">
        <f t="shared" si="5"/>
        <v>1</v>
      </c>
      <c r="L37" s="19">
        <f t="shared" si="5"/>
        <v>64</v>
      </c>
      <c r="M37" s="19">
        <f t="shared" si="5"/>
        <v>12</v>
      </c>
      <c r="N37" s="19">
        <f t="shared" si="5"/>
        <v>19</v>
      </c>
      <c r="O37" s="19">
        <f t="shared" si="5"/>
        <v>9</v>
      </c>
      <c r="P37" s="24">
        <f>SUM(P35,P30,P25,P20,P15)</f>
        <v>239</v>
      </c>
      <c r="Q37" s="23">
        <f>SUM(Q35,Q30,Q25,Q20,Q15)</f>
        <v>1300</v>
      </c>
      <c r="R37" s="27">
        <f>SUM(R35,R30,R25,R20,R15)</f>
        <v>41134</v>
      </c>
      <c r="S37" s="24">
        <f>SUM(S35,S30,S25,S20,S15)</f>
        <v>7473</v>
      </c>
      <c r="T37" s="25">
        <f>SUM(T35,T30,T25,T20,T15)</f>
        <v>48607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2016-03-16T19:16:11Z</dcterms:modified>
  <cp:category/>
  <cp:version/>
  <cp:contentType/>
  <cp:contentStatus/>
</cp:coreProperties>
</file>